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ntonio.gaudino\Downloads\"/>
    </mc:Choice>
  </mc:AlternateContent>
  <xr:revisionPtr revIDLastSave="0" documentId="13_ncr:1_{63B4ED93-15A0-4668-BD31-BD6370AC6AB4}" xr6:coauthVersionLast="47" xr6:coauthVersionMax="47" xr10:uidLastSave="{00000000-0000-0000-0000-000000000000}"/>
  <bookViews>
    <workbookView xWindow="-120" yWindow="-120" windowWidth="29040" windowHeight="15720" tabRatio="798" activeTab="2" xr2:uid="{00000000-000D-0000-FFFF-FFFF00000000}"/>
  </bookViews>
  <sheets>
    <sheet name="obiettivi Org. di Ateneo " sheetId="8" r:id="rId1"/>
    <sheet name="obiettivi Org. di struttura" sheetId="5" r:id="rId2"/>
    <sheet name="obiettivi org. trasversali" sheetId="6" r:id="rId3"/>
    <sheet name="obiettivi individuali" sheetId="7" r:id="rId4"/>
    <sheet name="Customer_Satisfaction" sheetId="4" r:id="rId5"/>
    <sheet name="Comportamenti" sheetId="1" r:id="rId6"/>
  </sheets>
  <definedNames>
    <definedName name="_Hlk100415011" localSheetId="4">Customer_Satisfaction!$A$20</definedName>
    <definedName name="_xlnm.Print_Area" localSheetId="5">Comportamenti!$A$1:$I$36</definedName>
    <definedName name="_xlnm.Print_Area" localSheetId="4">Customer_Satisfaction!$A$1:$K$19</definedName>
    <definedName name="_xlnm.Print_Area" localSheetId="3">'obiettivi individuali'!$A$1:$J$23</definedName>
    <definedName name="_xlnm.Print_Area" localSheetId="0">'obiettivi Org. di Ateneo '!$A$1:$J$18</definedName>
    <definedName name="_xlnm.Print_Area" localSheetId="1">'obiettivi Org. di struttura'!$A$1:$K$11</definedName>
    <definedName name="_xlnm.Print_Area" localSheetId="2">'obiettivi org. trasversali'!$A$1:$K$14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1" l="1"/>
  <c r="J10" i="7"/>
  <c r="J11" i="7"/>
  <c r="J12" i="7"/>
  <c r="J13" i="7"/>
  <c r="J14" i="7"/>
  <c r="J15" i="7"/>
  <c r="J16" i="7"/>
  <c r="J17" i="7"/>
  <c r="J18" i="7"/>
  <c r="J19" i="7"/>
  <c r="J20" i="7"/>
  <c r="J21" i="7"/>
  <c r="J22" i="7"/>
  <c r="K13" i="6"/>
  <c r="J15" i="8" l="1"/>
  <c r="J14" i="8"/>
  <c r="B18" i="8" l="1"/>
  <c r="J17" i="8"/>
  <c r="J16" i="8"/>
  <c r="J13" i="8"/>
  <c r="J12" i="8"/>
  <c r="J11" i="8"/>
  <c r="J10" i="8"/>
  <c r="J9" i="8"/>
  <c r="B23" i="7"/>
  <c r="J9" i="7"/>
  <c r="B14" i="6"/>
  <c r="K12" i="6"/>
  <c r="K11" i="6"/>
  <c r="K10" i="6"/>
  <c r="K9" i="6"/>
  <c r="J23" i="7" l="1"/>
  <c r="J18" i="8"/>
  <c r="K14" i="6"/>
  <c r="H25" i="1"/>
  <c r="H24" i="1"/>
  <c r="H23" i="1"/>
  <c r="H22" i="1"/>
  <c r="H21" i="1"/>
  <c r="H20" i="1"/>
  <c r="H19" i="1"/>
  <c r="H18" i="1"/>
  <c r="H17" i="1"/>
  <c r="H16" i="1"/>
  <c r="H15" i="1"/>
  <c r="H14" i="1"/>
  <c r="H12" i="1"/>
  <c r="H11" i="1"/>
  <c r="H10" i="1"/>
  <c r="K10" i="5"/>
  <c r="K9" i="5"/>
  <c r="H26" i="1" l="1"/>
  <c r="H27" i="1" s="1"/>
  <c r="B11" i="5"/>
  <c r="H30" i="1" l="1"/>
  <c r="K11" i="5"/>
</calcChain>
</file>

<file path=xl/sharedStrings.xml><?xml version="1.0" encoding="utf-8"?>
<sst xmlns="http://schemas.openxmlformats.org/spreadsheetml/2006/main" count="135" uniqueCount="94">
  <si>
    <r>
      <rPr>
        <b/>
        <sz val="12"/>
        <color rgb="FF000000"/>
        <rFont val="Times New Roman"/>
      </rPr>
      <t xml:space="preserve">SCHEDA PER LA VALUTAZIONE FINALE DEGLI OBIETTIVI del DG  - obiettivi organizzativi di </t>
    </r>
    <r>
      <rPr>
        <b/>
        <i/>
        <sz val="12"/>
        <color rgb="FF000000"/>
        <rFont val="Times New Roman"/>
      </rPr>
      <t>Ateneo (obiettivi istituzionali)</t>
    </r>
    <r>
      <rPr>
        <b/>
        <sz val="12"/>
        <color rgb="FF000000"/>
        <rFont val="Times New Roman"/>
      </rPr>
      <t xml:space="preserve"> *</t>
    </r>
  </si>
  <si>
    <t xml:space="preserve">Data: </t>
  </si>
  <si>
    <t>Autovalutazione e proposta di valutazione del NdV al CdA previa acquisizione di idonei elementi</t>
  </si>
  <si>
    <t>Soggetto valutato: Direttore Generale</t>
  </si>
  <si>
    <t>Finalità</t>
  </si>
  <si>
    <t>Peso</t>
  </si>
  <si>
    <t>Obiettivi</t>
  </si>
  <si>
    <t>Indicatore</t>
  </si>
  <si>
    <t>Descrizione dei risultati raggiunti al 31 dicembre</t>
  </si>
  <si>
    <t>Risultato Raggiunto</t>
  </si>
  <si>
    <t xml:space="preserve">Punteggio Valutazione (in %) </t>
    <phoneticPr fontId="3" type="noConversion"/>
  </si>
  <si>
    <t>Punteggio valutato rispetto al peso dell'obiettivo</t>
    <phoneticPr fontId="3" type="noConversion"/>
  </si>
  <si>
    <t>TOTALE</t>
    <phoneticPr fontId="3" type="noConversion"/>
  </si>
  <si>
    <r>
      <t xml:space="preserve">* L’articolazione dei pesi tra obiettivi organizzativi di Ateneo, obiettivi organizzativi di struttura e trasversali ed eventuali obiettivi individuali è fissata nel PIAO: è complessivamente pari al </t>
    </r>
    <r>
      <rPr>
        <b/>
        <i/>
        <sz val="12"/>
        <rFont val="Times New Roman"/>
        <family val="1"/>
      </rPr>
      <t xml:space="preserve">50% </t>
    </r>
    <r>
      <rPr>
        <i/>
        <sz val="12"/>
        <rFont val="Times New Roman"/>
        <family val="1"/>
      </rPr>
      <t>e può essere variata in relazione al tipo di obiettivi attribuiti.</t>
    </r>
  </si>
  <si>
    <t>SCHEDA PER LA VALUTAZIONE FINALE DEGLI OBIETTIVI del DG  - obiettivi organizzativi di struttura nell'ambito di azione del DG (declinati negli obiettivi organizzativi di struttura assegnati a cascata ai dirigenti ) *</t>
  </si>
  <si>
    <t>Obiettivi/Azioni</t>
  </si>
  <si>
    <t>Punteggio Autovalutazione
 (in %)</t>
  </si>
  <si>
    <t>SCHEDA PER LA VALUTAZIONE FINALE DEGLI OBIETTIVI del DG   - obiettivi organizzativi trasversali*</t>
  </si>
  <si>
    <t>SCHEDA PER LA VALUTAZIONE FINALE DEGLI OBIETTIVI del DG  - eventuali obiettivi individuali *</t>
  </si>
  <si>
    <t>PESO complessivo:_____% DELLA RETRIBUZIONE DI RISULTATO COMPLESSIVA, PARI A:</t>
  </si>
  <si>
    <t xml:space="preserve">Target  </t>
  </si>
  <si>
    <r>
      <t xml:space="preserve">* Peso massimo: 10%. L’articolazione dei pesi tra obiettivi organizzativi di Ateneo, obiettivi organizzativi di struttura e trasversali ed eventuali obiettivi individuali è fissata nel PIAO: è complessivamente pari al </t>
    </r>
    <r>
      <rPr>
        <b/>
        <i/>
        <sz val="12"/>
        <rFont val="Times New Roman"/>
        <family val="1"/>
      </rPr>
      <t xml:space="preserve">50% </t>
    </r>
    <r>
      <rPr>
        <i/>
        <sz val="12"/>
        <rFont val="Times New Roman"/>
        <family val="1"/>
      </rPr>
      <t>e può essere variata in relazione al tipo di obiettivi attribuiti.</t>
    </r>
  </si>
  <si>
    <t>SCHEDA PER LA VALUTAZIONE FINALE DELLA RILEVAZIONE  CUSTOMER SATISFACTION PER IL DIRETTORE GENERALE</t>
  </si>
  <si>
    <t>PESO: 5% DELLA RETRIBUZIONE DI RISULTATO COMPLESSIVA</t>
  </si>
  <si>
    <t>Data:</t>
  </si>
  <si>
    <t>Soggetto valutatore: Direttore Generale</t>
  </si>
  <si>
    <t>Nome dirigente valutato:  Dott.</t>
  </si>
  <si>
    <t xml:space="preserve">N.B. la presente scheda è compilata a cura dell'Ufficio Organizzazione; la specifica voce di valutazione relativa al grado di soddisfazione dell’utenza di Ateneo (customer satisfaction) - che rileva ai fini della corresponsione di una quota della retribuzione di risultato pari al 5% - è correlata al  grado medio di soddisfazione dell’utenza, quale risultante dall’indagine di customer satisfaction di cui si è detto nel paragrafo del SMVP relativo all’Ascolto dell’utenza,  con riferimento ai servizi erogati dall’Amministrazione centrale (Ripartizioni e Uffici ad esse afferenti, uffici di staff). </t>
  </si>
  <si>
    <r>
      <t>Valutazione partecipativa:</t>
    </r>
    <r>
      <rPr>
        <sz val="12"/>
        <color theme="1"/>
        <rFont val="Calibri"/>
        <family val="2"/>
        <scheme val="minor"/>
      </rPr>
      <t xml:space="preserve"> voce relativa alla ‘customer satisfaction’ (quota della retribuzione di risultato pari al 5%)</t>
    </r>
  </si>
  <si>
    <t>SCHEDA PER LA VALUTAZIONE FINALE DEGLI OBIETTIVI DI COMPORTAMENTO del DG</t>
  </si>
  <si>
    <t xml:space="preserve"> </t>
  </si>
  <si>
    <t>A</t>
  </si>
  <si>
    <t>B</t>
  </si>
  <si>
    <t>C</t>
  </si>
  <si>
    <t>D</t>
  </si>
  <si>
    <t>E</t>
  </si>
  <si>
    <t>F</t>
  </si>
  <si>
    <t>G</t>
  </si>
  <si>
    <t>H</t>
  </si>
  <si>
    <t>I</t>
  </si>
  <si>
    <t>Comportamenti</t>
  </si>
  <si>
    <t>Peso (%)</t>
  </si>
  <si>
    <t>Indicatori</t>
  </si>
  <si>
    <t>Peso Relativo (%)</t>
  </si>
  <si>
    <t>Punteggio Autovalutazione</t>
  </si>
  <si>
    <t xml:space="preserve">Motivazione punteggio autovalutazione
(a cura del soggetto valutato) </t>
  </si>
  <si>
    <t xml:space="preserve">Punteggio Valutazione </t>
  </si>
  <si>
    <t>Punteggio ponderato: [(B*D/100)*G]</t>
  </si>
  <si>
    <t>Motivazione punteggio valutazione
(a cura del soggetto valutatore) *</t>
  </si>
  <si>
    <t>Orientamento all'utente (interno/esterno)</t>
  </si>
  <si>
    <t>Leadership, Gestione e valorizzazione dei collaboratori</t>
  </si>
  <si>
    <t>Capacità di valutazione dei propri collaboratori dimostrata tramite una significativa differenziazione dei giudizi</t>
  </si>
  <si>
    <t>Attenta e motivata differenziazione dei giudizi dei collaboratori, al fine di assicurare una rappresentazione veritiera del contributo assicurato dai singoli ai risultati dell'organizzazione sia in termini di obiettivi raggiunti, sia di comportamenti agiti</t>
  </si>
  <si>
    <t>Capacità di programmazione e controllo</t>
  </si>
  <si>
    <t>Valorizzazione della programmazione ai fini del miglior coordinamento delle attività</t>
  </si>
  <si>
    <t>Problem solving</t>
  </si>
  <si>
    <t>TOTALI:</t>
  </si>
  <si>
    <r>
      <t>Totale punteggio ponderato: ∑</t>
    </r>
    <r>
      <rPr>
        <b/>
        <vertAlign val="subscript"/>
        <sz val="8"/>
        <rFont val="Verdana"/>
        <family val="2"/>
      </rPr>
      <t>i</t>
    </r>
    <r>
      <rPr>
        <b/>
        <sz val="8"/>
        <rFont val="Verdana"/>
        <family val="2"/>
      </rPr>
      <t>H</t>
    </r>
    <r>
      <rPr>
        <b/>
        <vertAlign val="subscript"/>
        <sz val="8"/>
        <rFont val="Verdana"/>
        <family val="2"/>
      </rPr>
      <t>i</t>
    </r>
  </si>
  <si>
    <t xml:space="preserve">% ponderata:  </t>
  </si>
  <si>
    <t>* da inserire in caso di punteggio di valutazione diverso da quello di autovalutazione</t>
  </si>
  <si>
    <r>
      <t>[∑</t>
    </r>
    <r>
      <rPr>
        <b/>
        <vertAlign val="subscript"/>
        <sz val="8"/>
        <rFont val="Verdana"/>
        <family val="2"/>
      </rPr>
      <t>i</t>
    </r>
    <r>
      <rPr>
        <b/>
        <sz val="8"/>
        <rFont val="Verdana"/>
        <family val="2"/>
      </rPr>
      <t>H</t>
    </r>
    <r>
      <rPr>
        <b/>
        <vertAlign val="subscript"/>
        <sz val="8"/>
        <rFont val="Verdana"/>
        <family val="2"/>
      </rPr>
      <t>i</t>
    </r>
    <r>
      <rPr>
        <b/>
        <sz val="8"/>
        <rFont val="Verdana"/>
        <family val="2"/>
      </rPr>
      <t>/400]*100</t>
    </r>
  </si>
  <si>
    <t>Legenda:</t>
  </si>
  <si>
    <t>Punteggio</t>
  </si>
  <si>
    <t>Giudizio</t>
  </si>
  <si>
    <t xml:space="preserve">% premio </t>
  </si>
  <si>
    <t xml:space="preserve">per l'Autovalutazione e per la Valutazione </t>
  </si>
  <si>
    <t>Comportamento</t>
  </si>
  <si>
    <t>Nessun contributo</t>
  </si>
  <si>
    <t>Ex post</t>
  </si>
  <si>
    <t>Inferiore alle aspettative</t>
  </si>
  <si>
    <t>Sufficiente in relazione alla aspettative</t>
  </si>
  <si>
    <t>Positivo in relazione alla aspettative</t>
  </si>
  <si>
    <t>Molto positvo in relazione alla aspettative</t>
  </si>
  <si>
    <t>PESO complessivo: ____ % DELLA RETRIBUZIONE DI RISULTATO COMPLESSIVA</t>
  </si>
  <si>
    <t>PESO complessivo: _____% DELLA RETRIBUZIONE DI RISULTATO COMPLESSIVA</t>
  </si>
  <si>
    <t>PESO: 45% DELLA RETRIBUZIONE DI RISULTATO COMPLESSIVA</t>
  </si>
  <si>
    <t>Soggetto valutato: Direttore Generale         
Soggetto valutatore: Proposta del Nucleo di Valutazione al Consiglio di Amministrazione, sentito il Rettore in qualità di principale responsabile che può attestare la qualità dei comportamenti</t>
  </si>
  <si>
    <t>Efficienza, economicità ed efficacia delle azioni</t>
  </si>
  <si>
    <t>Orientamento al risultato</t>
  </si>
  <si>
    <t>Controllo costi e tempi</t>
  </si>
  <si>
    <t>Efficacia delle azioni</t>
  </si>
  <si>
    <t>Ascolto dell'utente e studio richieste</t>
  </si>
  <si>
    <t>Comunicazione con l'utente</t>
  </si>
  <si>
    <t>Qualità e gestione del disservizio</t>
  </si>
  <si>
    <r>
      <t xml:space="preserve">Ricerca e </t>
    </r>
    <r>
      <rPr>
        <sz val="10"/>
        <color rgb="FF000000"/>
        <rFont val="Verdana"/>
        <family val="2"/>
      </rPr>
      <t>implementazione di nuove soluzioni</t>
    </r>
  </si>
  <si>
    <t>Autorevolezza nel proprio ruolo</t>
  </si>
  <si>
    <t>Capacità di gestione del conflitto</t>
  </si>
  <si>
    <t>Attenzione allo sviluppo dei dirigenti  e del personale t.a. e capacità di delegare</t>
  </si>
  <si>
    <t>Interpretazione delle missioni Ateneo</t>
  </si>
  <si>
    <t>Capacità di monitoraggio e valutazione</t>
  </si>
  <si>
    <t>Anticipare e analizzare le criticità</t>
  </si>
  <si>
    <t>Gestione degli imprevisti</t>
  </si>
  <si>
    <t>Per il 2023 il punteggio massimo attribuibile è pari a 400</t>
  </si>
  <si>
    <t>Target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</si>
</sst>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
  </numFmts>
  <fonts count="49" x14ac:knownFonts="1">
    <font>
      <sz val="11"/>
      <color theme="1"/>
      <name val="Calibri"/>
      <family val="2"/>
      <scheme val="minor"/>
    </font>
    <font>
      <sz val="10"/>
      <name val="Arial"/>
      <family val="2"/>
    </font>
    <font>
      <sz val="12"/>
      <name val="Times New Roman"/>
      <family val="1"/>
    </font>
    <font>
      <b/>
      <sz val="12"/>
      <name val="Times New Roman"/>
      <family val="1"/>
    </font>
    <font>
      <sz val="8"/>
      <name val="Verdana"/>
      <family val="2"/>
    </font>
    <font>
      <b/>
      <sz val="8"/>
      <name val="Verdana"/>
      <family val="2"/>
    </font>
    <font>
      <sz val="10"/>
      <name val="Arial"/>
      <family val="2"/>
    </font>
    <font>
      <b/>
      <sz val="12"/>
      <name val="Verdana"/>
      <family val="2"/>
    </font>
    <font>
      <b/>
      <vertAlign val="subscript"/>
      <sz val="8"/>
      <name val="Verdana"/>
      <family val="2"/>
    </font>
    <font>
      <i/>
      <sz val="10"/>
      <name val="Calibri"/>
      <family val="2"/>
    </font>
    <font>
      <sz val="10"/>
      <name val="Calibri"/>
      <family val="2"/>
    </font>
    <font>
      <sz val="8"/>
      <name val="Calibri"/>
      <family val="2"/>
    </font>
    <font>
      <b/>
      <sz val="9"/>
      <name val="Verdana"/>
      <family val="2"/>
    </font>
    <font>
      <sz val="9"/>
      <name val="Arial"/>
      <family val="2"/>
    </font>
    <font>
      <sz val="9"/>
      <name val="Verdana"/>
      <family val="2"/>
    </font>
    <font>
      <sz val="8"/>
      <name val="Calibri"/>
      <family val="2"/>
      <scheme val="minor"/>
    </font>
    <font>
      <b/>
      <sz val="8"/>
      <name val="Calibri"/>
      <family val="2"/>
    </font>
    <font>
      <b/>
      <sz val="10"/>
      <name val="Arial"/>
      <family val="2"/>
    </font>
    <font>
      <sz val="10"/>
      <name val="Times New Roman"/>
      <family val="1"/>
    </font>
    <font>
      <b/>
      <sz val="9"/>
      <name val="Times New Roman"/>
      <family val="1"/>
    </font>
    <font>
      <b/>
      <sz val="10"/>
      <name val="Times New Roman"/>
      <family val="1"/>
    </font>
    <font>
      <sz val="10"/>
      <color indexed="8"/>
      <name val="Times New Roman"/>
      <family val="1"/>
    </font>
    <font>
      <sz val="9"/>
      <name val="Times New Roman"/>
      <family val="1"/>
    </font>
    <font>
      <sz val="12"/>
      <name val="Calibri"/>
      <family val="2"/>
    </font>
    <font>
      <i/>
      <sz val="12"/>
      <name val="Times New Roman"/>
      <family val="1"/>
    </font>
    <font>
      <sz val="10"/>
      <color theme="1"/>
      <name val="Arial"/>
      <family val="2"/>
    </font>
    <font>
      <b/>
      <u/>
      <sz val="10"/>
      <color theme="1"/>
      <name val="Arial"/>
      <family val="2"/>
    </font>
    <font>
      <b/>
      <u/>
      <sz val="10"/>
      <name val="Times New Roman"/>
      <family val="1"/>
    </font>
    <font>
      <b/>
      <u/>
      <sz val="11"/>
      <color theme="1"/>
      <name val="Calibri"/>
      <family val="2"/>
      <scheme val="minor"/>
    </font>
    <font>
      <b/>
      <sz val="10"/>
      <color theme="1"/>
      <name val="Arial"/>
      <family val="2"/>
    </font>
    <font>
      <b/>
      <i/>
      <sz val="12"/>
      <name val="Times New Roman"/>
      <family val="1"/>
    </font>
    <font>
      <sz val="8"/>
      <name val="Cambria"/>
      <family val="1"/>
    </font>
    <font>
      <sz val="10"/>
      <color theme="1"/>
      <name val="Calibri"/>
      <family val="2"/>
      <scheme val="minor"/>
    </font>
    <font>
      <sz val="10"/>
      <color theme="1"/>
      <name val="Verdana"/>
      <family val="2"/>
    </font>
    <font>
      <sz val="10"/>
      <color rgb="FF000000"/>
      <name val="Verdana"/>
      <family val="2"/>
    </font>
    <font>
      <i/>
      <sz val="12"/>
      <color theme="1"/>
      <name val="Calibri"/>
      <family val="2"/>
      <scheme val="minor"/>
    </font>
    <font>
      <sz val="12"/>
      <color theme="1"/>
      <name val="Calibri"/>
      <family val="2"/>
      <scheme val="minor"/>
    </font>
    <font>
      <sz val="10"/>
      <name val="Verdana"/>
      <family val="2"/>
    </font>
    <font>
      <b/>
      <sz val="10"/>
      <name val="Verdana"/>
      <family val="2"/>
    </font>
    <font>
      <sz val="10"/>
      <color rgb="FFFF0000"/>
      <name val="Verdana"/>
      <family val="2"/>
    </font>
    <font>
      <b/>
      <i/>
      <sz val="9"/>
      <name val="Times New Roman"/>
      <family val="1"/>
    </font>
    <font>
      <b/>
      <sz val="11"/>
      <color theme="1"/>
      <name val="Calibri"/>
      <family val="2"/>
      <scheme val="minor"/>
    </font>
    <font>
      <sz val="9"/>
      <name val="Corbel"/>
    </font>
    <font>
      <b/>
      <sz val="12"/>
      <color theme="1"/>
      <name val="Calibri"/>
    </font>
    <font>
      <sz val="12"/>
      <color theme="1"/>
      <name val="Calibri"/>
      <family val="2"/>
    </font>
    <font>
      <b/>
      <sz val="8"/>
      <name val="Verdana"/>
    </font>
    <font>
      <b/>
      <sz val="12"/>
      <color rgb="FF000000"/>
      <name val="Times New Roman"/>
    </font>
    <font>
      <b/>
      <i/>
      <sz val="12"/>
      <color rgb="FF000000"/>
      <name val="Times New Roman"/>
    </font>
    <font>
      <sz val="9"/>
      <name val="Corbe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indexed="9"/>
        <bgColor indexed="8"/>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8"/>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8"/>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8"/>
      </left>
      <right style="medium">
        <color indexed="8"/>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6" fillId="0" borderId="0"/>
    <xf numFmtId="9" fontId="1" fillId="0" borderId="0" applyFont="0" applyFill="0" applyBorder="0" applyAlignment="0" applyProtection="0"/>
  </cellStyleXfs>
  <cellXfs count="256">
    <xf numFmtId="0" fontId="0" fillId="0" borderId="0" xfId="0"/>
    <xf numFmtId="0" fontId="1" fillId="0" borderId="0" xfId="1"/>
    <xf numFmtId="0" fontId="2" fillId="0" borderId="0" xfId="1" applyFont="1"/>
    <xf numFmtId="0" fontId="4" fillId="0" borderId="0" xfId="1" applyFont="1"/>
    <xf numFmtId="0" fontId="4" fillId="0" borderId="0" xfId="1" applyFont="1" applyAlignment="1">
      <alignment horizontal="left" vertical="center" wrapText="1"/>
    </xf>
    <xf numFmtId="0" fontId="4" fillId="2" borderId="1" xfId="1" applyFont="1" applyFill="1" applyBorder="1" applyAlignment="1">
      <alignment horizontal="center"/>
    </xf>
    <xf numFmtId="0" fontId="5" fillId="2" borderId="1" xfId="1" applyFont="1" applyFill="1" applyBorder="1" applyAlignment="1">
      <alignment horizontal="left" vertical="center" wrapText="1"/>
    </xf>
    <xf numFmtId="0" fontId="4" fillId="0" borderId="0" xfId="1" applyFont="1" applyAlignment="1">
      <alignment horizontal="center" vertical="center" wrapText="1"/>
    </xf>
    <xf numFmtId="1" fontId="5" fillId="2" borderId="1" xfId="1" applyNumberFormat="1" applyFont="1" applyFill="1" applyBorder="1" applyAlignment="1">
      <alignment horizontal="center" vertical="center" wrapText="1"/>
    </xf>
    <xf numFmtId="164" fontId="1" fillId="0" borderId="0" xfId="1" applyNumberFormat="1"/>
    <xf numFmtId="0" fontId="9" fillId="0" borderId="0" xfId="2" applyFont="1"/>
    <xf numFmtId="0" fontId="10" fillId="0" borderId="0" xfId="2" applyFont="1"/>
    <xf numFmtId="0" fontId="15" fillId="0" borderId="1" xfId="2" applyFont="1" applyBorder="1" applyAlignment="1">
      <alignment horizontal="center" vertical="center" wrapText="1"/>
    </xf>
    <xf numFmtId="0" fontId="15" fillId="0" borderId="1" xfId="1" applyFont="1" applyBorder="1" applyAlignment="1">
      <alignment horizontal="center" vertical="center" wrapText="1"/>
    </xf>
    <xf numFmtId="0" fontId="5" fillId="2" borderId="1" xfId="1" applyFont="1" applyFill="1" applyBorder="1" applyAlignment="1">
      <alignment vertical="center" wrapText="1"/>
    </xf>
    <xf numFmtId="0" fontId="4" fillId="0" borderId="0" xfId="1" applyFont="1" applyAlignment="1">
      <alignment vertical="center" wrapText="1"/>
    </xf>
    <xf numFmtId="0" fontId="5" fillId="2" borderId="5" xfId="1" applyFont="1" applyFill="1" applyBorder="1" applyAlignment="1">
      <alignment vertical="center"/>
    </xf>
    <xf numFmtId="0" fontId="11" fillId="2" borderId="4" xfId="2" applyFont="1" applyFill="1" applyBorder="1" applyAlignment="1">
      <alignment horizontal="center" vertical="center" wrapText="1"/>
    </xf>
    <xf numFmtId="0" fontId="5" fillId="2" borderId="6" xfId="1" applyFont="1" applyFill="1" applyBorder="1" applyAlignment="1">
      <alignment vertical="center"/>
    </xf>
    <xf numFmtId="0" fontId="5" fillId="2" borderId="4" xfId="1" applyFont="1" applyFill="1" applyBorder="1" applyAlignment="1">
      <alignment vertical="center" wrapText="1"/>
    </xf>
    <xf numFmtId="0" fontId="5" fillId="2" borderId="4" xfId="1" applyFont="1" applyFill="1" applyBorder="1" applyAlignment="1">
      <alignment vertical="center"/>
    </xf>
    <xf numFmtId="0" fontId="16" fillId="2" borderId="6" xfId="2" applyFont="1" applyFill="1" applyBorder="1" applyAlignment="1">
      <alignment horizontal="center" vertical="center" wrapText="1"/>
    </xf>
    <xf numFmtId="0" fontId="1" fillId="0" borderId="0" xfId="1" applyAlignment="1">
      <alignment wrapText="1"/>
    </xf>
    <xf numFmtId="0" fontId="2" fillId="3" borderId="15" xfId="0" applyFont="1" applyFill="1" applyBorder="1"/>
    <xf numFmtId="0" fontId="0" fillId="3" borderId="0" xfId="0" applyFill="1"/>
    <xf numFmtId="0" fontId="17" fillId="3" borderId="16" xfId="0" applyFont="1" applyFill="1" applyBorder="1"/>
    <xf numFmtId="0" fontId="1" fillId="2" borderId="18" xfId="0" applyFont="1" applyFill="1" applyBorder="1"/>
    <xf numFmtId="0" fontId="4" fillId="2" borderId="19" xfId="0" applyFont="1" applyFill="1" applyBorder="1"/>
    <xf numFmtId="0" fontId="18" fillId="0" borderId="15" xfId="0" applyFont="1" applyBorder="1"/>
    <xf numFmtId="0" fontId="18" fillId="0" borderId="0" xfId="0" applyFont="1"/>
    <xf numFmtId="0" fontId="18" fillId="0" borderId="0" xfId="0" applyFont="1" applyAlignment="1">
      <alignment vertical="top" wrapText="1"/>
    </xf>
    <xf numFmtId="0" fontId="18" fillId="3" borderId="0" xfId="0" applyFont="1" applyFill="1" applyAlignment="1">
      <alignment vertical="top" wrapText="1"/>
    </xf>
    <xf numFmtId="0" fontId="2" fillId="3" borderId="16" xfId="0" applyFont="1" applyFill="1" applyBorder="1" applyAlignment="1">
      <alignment wrapText="1"/>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20" fillId="5" borderId="24"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18" fillId="3" borderId="27" xfId="0" applyFont="1" applyFill="1" applyBorder="1" applyAlignment="1">
      <alignment horizontal="center" vertical="center" wrapText="1"/>
    </xf>
    <xf numFmtId="9" fontId="18" fillId="3" borderId="27" xfId="0" applyNumberFormat="1" applyFont="1" applyFill="1" applyBorder="1" applyAlignment="1">
      <alignment horizontal="center" vertical="center" wrapText="1"/>
    </xf>
    <xf numFmtId="9" fontId="18" fillId="3" borderId="28" xfId="0" applyNumberFormat="1" applyFont="1" applyFill="1" applyBorder="1" applyAlignment="1">
      <alignment horizontal="center" vertical="center" wrapText="1"/>
    </xf>
    <xf numFmtId="9" fontId="18" fillId="3" borderId="1" xfId="0" applyNumberFormat="1" applyFont="1" applyFill="1" applyBorder="1" applyAlignment="1">
      <alignment horizontal="center" vertical="center" wrapText="1"/>
    </xf>
    <xf numFmtId="9" fontId="18" fillId="0" borderId="1" xfId="0" applyNumberFormat="1" applyFont="1" applyBorder="1" applyAlignment="1">
      <alignment horizontal="center" vertical="center" wrapText="1"/>
    </xf>
    <xf numFmtId="0" fontId="22" fillId="5" borderId="30" xfId="0" applyFont="1" applyFill="1" applyBorder="1" applyAlignment="1">
      <alignment horizontal="center" vertical="center" wrapText="1"/>
    </xf>
    <xf numFmtId="9" fontId="22" fillId="4" borderId="1" xfId="3" applyFont="1" applyFill="1" applyBorder="1" applyAlignment="1">
      <alignment horizontal="center" vertical="center"/>
    </xf>
    <xf numFmtId="10" fontId="22" fillId="3" borderId="19" xfId="3" applyNumberFormat="1" applyFont="1" applyFill="1" applyBorder="1" applyAlignment="1">
      <alignment horizontal="center" vertical="center" wrapText="1"/>
    </xf>
    <xf numFmtId="9" fontId="18" fillId="3" borderId="29"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9" fontId="18" fillId="4" borderId="27" xfId="0" applyNumberFormat="1"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6" borderId="29"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0" borderId="1" xfId="0" applyFont="1" applyBorder="1" applyAlignment="1">
      <alignment horizontal="justify" vertical="center"/>
    </xf>
    <xf numFmtId="9" fontId="18" fillId="6" borderId="1" xfId="0" applyNumberFormat="1" applyFont="1" applyFill="1" applyBorder="1" applyAlignment="1">
      <alignment horizontal="center" vertical="center" wrapText="1"/>
    </xf>
    <xf numFmtId="0" fontId="0" fillId="3" borderId="32" xfId="0" applyFill="1" applyBorder="1"/>
    <xf numFmtId="9" fontId="22" fillId="3" borderId="33" xfId="0" applyNumberFormat="1" applyFont="1" applyFill="1" applyBorder="1" applyAlignment="1">
      <alignment horizontal="center" vertical="center"/>
    </xf>
    <xf numFmtId="0" fontId="0" fillId="3" borderId="33" xfId="0" applyFill="1" applyBorder="1"/>
    <xf numFmtId="0" fontId="23" fillId="0" borderId="34" xfId="0" applyFont="1" applyBorder="1" applyAlignment="1">
      <alignment horizontal="justify" vertical="center"/>
    </xf>
    <xf numFmtId="0" fontId="0" fillId="5" borderId="31" xfId="0" applyFill="1" applyBorder="1"/>
    <xf numFmtId="0" fontId="17" fillId="3" borderId="33" xfId="0" applyFont="1" applyFill="1" applyBorder="1" applyAlignment="1">
      <alignment horizontal="center" vertical="center"/>
    </xf>
    <xf numFmtId="10" fontId="0" fillId="3" borderId="35" xfId="3" applyNumberFormat="1" applyFont="1" applyFill="1" applyBorder="1" applyAlignment="1">
      <alignment horizontal="center" vertical="center"/>
    </xf>
    <xf numFmtId="0" fontId="3" fillId="2" borderId="18" xfId="0" applyFont="1" applyFill="1" applyBorder="1"/>
    <xf numFmtId="0" fontId="0" fillId="2" borderId="18" xfId="0" applyFill="1" applyBorder="1"/>
    <xf numFmtId="0" fontId="2" fillId="3" borderId="0" xfId="0" applyFont="1" applyFill="1"/>
    <xf numFmtId="0" fontId="1" fillId="2" borderId="18" xfId="0" applyFont="1" applyFill="1" applyBorder="1" applyProtection="1">
      <protection locked="0"/>
    </xf>
    <xf numFmtId="0" fontId="0" fillId="0" borderId="0" xfId="0" applyProtection="1">
      <protection locked="0"/>
    </xf>
    <xf numFmtId="0" fontId="5" fillId="2" borderId="18" xfId="0" applyFont="1" applyFill="1" applyBorder="1"/>
    <xf numFmtId="0" fontId="20" fillId="2" borderId="23" xfId="0" applyFont="1" applyFill="1" applyBorder="1" applyAlignment="1">
      <alignment horizontal="center" vertical="center"/>
    </xf>
    <xf numFmtId="0" fontId="18" fillId="0" borderId="29" xfId="0" applyFont="1" applyBorder="1" applyAlignment="1">
      <alignment horizontal="center" vertical="center" wrapText="1"/>
    </xf>
    <xf numFmtId="0" fontId="18" fillId="6" borderId="29" xfId="0" quotePrefix="1" applyFont="1" applyFill="1" applyBorder="1" applyAlignment="1">
      <alignment horizontal="center" vertical="center" wrapText="1"/>
    </xf>
    <xf numFmtId="0" fontId="18" fillId="6" borderId="1" xfId="0" quotePrefix="1" applyFont="1" applyFill="1" applyBorder="1" applyAlignment="1">
      <alignment horizontal="center" vertical="center" wrapText="1"/>
    </xf>
    <xf numFmtId="0" fontId="18" fillId="6" borderId="37" xfId="0" applyFont="1" applyFill="1" applyBorder="1" applyAlignment="1">
      <alignment horizontal="center" vertical="center" wrapText="1"/>
    </xf>
    <xf numFmtId="0" fontId="5" fillId="2" borderId="18" xfId="0" applyFont="1" applyFill="1" applyBorder="1" applyProtection="1">
      <protection locked="0"/>
    </xf>
    <xf numFmtId="10" fontId="2" fillId="4" borderId="36" xfId="3" applyNumberFormat="1" applyFont="1" applyFill="1" applyBorder="1" applyAlignment="1">
      <alignment horizontal="center" vertical="center" wrapText="1"/>
    </xf>
    <xf numFmtId="10" fontId="2" fillId="4" borderId="18" xfId="3" applyNumberFormat="1" applyFont="1" applyFill="1" applyBorder="1" applyAlignment="1">
      <alignment horizontal="center" vertical="center" wrapText="1"/>
    </xf>
    <xf numFmtId="0" fontId="0" fillId="4" borderId="34" xfId="0" applyFill="1" applyBorder="1"/>
    <xf numFmtId="0" fontId="3" fillId="2" borderId="3" xfId="0" applyFont="1" applyFill="1" applyBorder="1"/>
    <xf numFmtId="0" fontId="0" fillId="2" borderId="2" xfId="0" applyFill="1" applyBorder="1"/>
    <xf numFmtId="0" fontId="2" fillId="3" borderId="11" xfId="0" applyFont="1" applyFill="1" applyBorder="1"/>
    <xf numFmtId="0" fontId="17" fillId="3" borderId="30" xfId="0" applyFont="1" applyFill="1" applyBorder="1"/>
    <xf numFmtId="0" fontId="4" fillId="2" borderId="2" xfId="0" applyFont="1" applyFill="1" applyBorder="1" applyProtection="1">
      <protection locked="0"/>
    </xf>
    <xf numFmtId="0" fontId="26" fillId="4" borderId="11" xfId="0" applyFont="1" applyFill="1" applyBorder="1" applyAlignment="1">
      <alignment horizontal="justify" vertical="center"/>
    </xf>
    <xf numFmtId="0" fontId="2" fillId="4" borderId="10" xfId="0" applyFont="1" applyFill="1" applyBorder="1" applyAlignment="1">
      <alignment wrapText="1"/>
    </xf>
    <xf numFmtId="0" fontId="2" fillId="4" borderId="2" xfId="0" applyFont="1" applyFill="1" applyBorder="1" applyAlignment="1">
      <alignment wrapText="1"/>
    </xf>
    <xf numFmtId="10" fontId="2" fillId="4" borderId="2" xfId="3" applyNumberFormat="1" applyFont="1" applyFill="1" applyBorder="1" applyAlignment="1">
      <alignment horizontal="center" vertical="center" wrapText="1"/>
    </xf>
    <xf numFmtId="10" fontId="0" fillId="4" borderId="2" xfId="3" applyNumberFormat="1" applyFont="1" applyFill="1" applyBorder="1" applyAlignment="1">
      <alignment horizontal="center" vertical="center"/>
    </xf>
    <xf numFmtId="0" fontId="0" fillId="4" borderId="38" xfId="0" applyFill="1" applyBorder="1"/>
    <xf numFmtId="1" fontId="14" fillId="0" borderId="1" xfId="1" applyNumberFormat="1" applyFont="1" applyBorder="1" applyAlignment="1">
      <alignment horizontal="center" vertical="center"/>
    </xf>
    <xf numFmtId="1" fontId="5" fillId="0" borderId="1" xfId="1" applyNumberFormat="1" applyFont="1" applyBorder="1" applyAlignment="1">
      <alignment horizontal="center" vertical="center"/>
    </xf>
    <xf numFmtId="0" fontId="1" fillId="2" borderId="2" xfId="0" applyFont="1" applyFill="1" applyBorder="1" applyProtection="1">
      <protection locked="0"/>
    </xf>
    <xf numFmtId="0" fontId="18" fillId="4" borderId="7" xfId="0" applyFont="1" applyFill="1" applyBorder="1"/>
    <xf numFmtId="0" fontId="18" fillId="4" borderId="39" xfId="0" applyFont="1" applyFill="1" applyBorder="1"/>
    <xf numFmtId="0" fontId="18" fillId="4" borderId="39" xfId="0" applyFont="1" applyFill="1" applyBorder="1" applyAlignment="1">
      <alignment vertical="top" wrapText="1"/>
    </xf>
    <xf numFmtId="0" fontId="2" fillId="4" borderId="8" xfId="0" applyFont="1" applyFill="1" applyBorder="1" applyAlignment="1">
      <alignment wrapText="1"/>
    </xf>
    <xf numFmtId="10" fontId="0" fillId="4" borderId="40" xfId="0" applyNumberFormat="1" applyFill="1" applyBorder="1"/>
    <xf numFmtId="0" fontId="0" fillId="4" borderId="41" xfId="0" applyFill="1" applyBorder="1"/>
    <xf numFmtId="0" fontId="0" fillId="0" borderId="11" xfId="0" applyBorder="1"/>
    <xf numFmtId="0" fontId="0" fillId="0" borderId="0" xfId="0" applyAlignment="1">
      <alignment vertical="center" wrapText="1"/>
    </xf>
    <xf numFmtId="0" fontId="24" fillId="0" borderId="0" xfId="0" applyFont="1" applyAlignment="1">
      <alignment wrapText="1"/>
    </xf>
    <xf numFmtId="9" fontId="21" fillId="3" borderId="37" xfId="0" applyNumberFormat="1" applyFont="1" applyFill="1" applyBorder="1" applyAlignment="1">
      <alignment horizontal="center" vertical="center" wrapText="1"/>
    </xf>
    <xf numFmtId="9" fontId="18" fillId="3" borderId="4" xfId="0" applyNumberFormat="1" applyFont="1" applyFill="1" applyBorder="1" applyAlignment="1">
      <alignment horizontal="center" vertical="center" wrapText="1"/>
    </xf>
    <xf numFmtId="9" fontId="18" fillId="0" borderId="4" xfId="0" applyNumberFormat="1" applyFont="1" applyBorder="1" applyAlignment="1">
      <alignment horizontal="center" vertical="center" wrapText="1"/>
    </xf>
    <xf numFmtId="0" fontId="19" fillId="2" borderId="42" xfId="0" applyFont="1" applyFill="1" applyBorder="1" applyAlignment="1">
      <alignment horizontal="center" vertical="center" wrapText="1"/>
    </xf>
    <xf numFmtId="0" fontId="20" fillId="2" borderId="43" xfId="0" applyFont="1" applyFill="1" applyBorder="1" applyAlignment="1">
      <alignment horizontal="center" vertical="center"/>
    </xf>
    <xf numFmtId="0" fontId="20" fillId="2" borderId="44" xfId="0" applyFont="1" applyFill="1" applyBorder="1" applyAlignment="1">
      <alignment horizontal="center" vertical="center" wrapText="1"/>
    </xf>
    <xf numFmtId="0" fontId="35" fillId="0" borderId="0" xfId="0" applyFont="1"/>
    <xf numFmtId="0" fontId="33" fillId="0" borderId="1" xfId="0" applyFont="1" applyBorder="1" applyAlignment="1">
      <alignment horizontal="center" vertical="center"/>
    </xf>
    <xf numFmtId="0" fontId="33" fillId="0" borderId="1" xfId="0" applyFont="1" applyBorder="1" applyAlignment="1">
      <alignment vertical="center" wrapText="1"/>
    </xf>
    <xf numFmtId="0" fontId="34" fillId="0" borderId="1" xfId="0" applyFont="1" applyBorder="1" applyAlignment="1">
      <alignment vertical="center" wrapText="1"/>
    </xf>
    <xf numFmtId="0" fontId="37" fillId="2" borderId="1" xfId="1" applyFont="1" applyFill="1" applyBorder="1" applyAlignment="1">
      <alignment horizontal="center"/>
    </xf>
    <xf numFmtId="0" fontId="37" fillId="0" borderId="1" xfId="1" applyFont="1" applyBorder="1" applyAlignment="1">
      <alignment horizontal="left" vertical="center" wrapText="1"/>
    </xf>
    <xf numFmtId="0" fontId="37" fillId="0" borderId="0" xfId="1" applyFont="1" applyAlignment="1">
      <alignment horizontal="left" vertical="center"/>
    </xf>
    <xf numFmtId="0" fontId="32" fillId="0" borderId="0" xfId="0" applyFont="1"/>
    <xf numFmtId="0" fontId="40" fillId="7" borderId="1" xfId="2" applyFont="1" applyFill="1" applyBorder="1" applyAlignment="1">
      <alignment horizontal="center" vertical="center" wrapText="1"/>
    </xf>
    <xf numFmtId="0" fontId="42" fillId="0" borderId="2" xfId="0" applyFont="1" applyBorder="1" applyAlignment="1">
      <alignment horizontal="center" vertical="center" wrapText="1"/>
    </xf>
    <xf numFmtId="0" fontId="42" fillId="0" borderId="1" xfId="2" applyFont="1" applyBorder="1" applyAlignment="1">
      <alignment horizontal="center" vertical="center" wrapText="1"/>
    </xf>
    <xf numFmtId="0" fontId="40" fillId="7" borderId="1" xfId="0" applyFont="1" applyFill="1" applyBorder="1" applyAlignment="1">
      <alignment horizontal="center" vertical="center" wrapText="1"/>
    </xf>
    <xf numFmtId="0" fontId="42" fillId="7" borderId="2" xfId="0" applyFont="1" applyFill="1" applyBorder="1" applyAlignment="1">
      <alignment horizontal="center" vertical="center" wrapText="1"/>
    </xf>
    <xf numFmtId="0" fontId="42" fillId="0" borderId="1" xfId="0" applyFont="1" applyBorder="1" applyAlignment="1">
      <alignment horizontal="center" vertical="center" wrapText="1"/>
    </xf>
    <xf numFmtId="10" fontId="18" fillId="3" borderId="27" xfId="0" applyNumberFormat="1" applyFont="1" applyFill="1" applyBorder="1" applyAlignment="1">
      <alignment horizontal="center" vertical="center" wrapText="1"/>
    </xf>
    <xf numFmtId="10" fontId="18" fillId="0" borderId="1" xfId="0" applyNumberFormat="1" applyFont="1" applyBorder="1" applyAlignment="1">
      <alignment horizontal="center" vertical="center" wrapText="1"/>
    </xf>
    <xf numFmtId="0" fontId="0" fillId="0" borderId="0" xfId="0" applyAlignment="1">
      <alignment wrapText="1"/>
    </xf>
    <xf numFmtId="10" fontId="2" fillId="4" borderId="39" xfId="3" applyNumberFormat="1" applyFont="1" applyFill="1" applyBorder="1" applyAlignment="1">
      <alignment horizontal="center" vertical="center" wrapText="1"/>
    </xf>
    <xf numFmtId="10" fontId="0" fillId="4" borderId="30" xfId="3" applyNumberFormat="1" applyFont="1" applyFill="1" applyBorder="1" applyAlignment="1">
      <alignment horizontal="center" vertical="center"/>
    </xf>
    <xf numFmtId="0" fontId="0" fillId="4" borderId="0" xfId="0" applyFill="1"/>
    <xf numFmtId="0" fontId="29" fillId="4" borderId="0" xfId="0" applyFont="1" applyFill="1" applyAlignment="1">
      <alignment horizontal="justify" vertical="center"/>
    </xf>
    <xf numFmtId="0" fontId="0" fillId="7" borderId="0" xfId="0" applyFill="1" applyAlignment="1">
      <alignment wrapText="1"/>
    </xf>
    <xf numFmtId="0" fontId="5" fillId="2" borderId="18" xfId="0" applyFont="1" applyFill="1" applyBorder="1" applyAlignment="1">
      <alignment vertical="center" wrapText="1"/>
    </xf>
    <xf numFmtId="0" fontId="19" fillId="2" borderId="1" xfId="0" applyFont="1" applyFill="1" applyBorder="1" applyAlignment="1">
      <alignment horizontal="center" vertical="center" wrapText="1"/>
    </xf>
    <xf numFmtId="0" fontId="45" fillId="2" borderId="18" xfId="0" applyFont="1" applyFill="1" applyBorder="1"/>
    <xf numFmtId="0" fontId="45" fillId="2" borderId="18" xfId="0" applyFont="1" applyFill="1" applyBorder="1" applyAlignment="1">
      <alignment vertical="center" wrapText="1"/>
    </xf>
    <xf numFmtId="0" fontId="42" fillId="0" borderId="0" xfId="2" applyFont="1" applyAlignment="1">
      <alignment horizontal="center" vertical="center" wrapText="1"/>
    </xf>
    <xf numFmtId="0" fontId="48" fillId="0" borderId="1" xfId="0" applyFont="1" applyBorder="1" applyAlignment="1">
      <alignment horizontal="justify" vertical="center" wrapText="1"/>
    </xf>
    <xf numFmtId="0" fontId="48" fillId="0" borderId="1" xfId="2" applyFont="1" applyBorder="1" applyAlignment="1">
      <alignment horizontal="justify" vertical="center" wrapText="1"/>
    </xf>
    <xf numFmtId="0" fontId="48" fillId="0" borderId="1" xfId="2" applyFont="1" applyBorder="1" applyAlignment="1">
      <alignment horizontal="center" vertical="center" wrapText="1"/>
    </xf>
    <xf numFmtId="0" fontId="48" fillId="0" borderId="1" xfId="0" applyFont="1" applyBorder="1" applyAlignment="1">
      <alignment horizontal="justify" vertical="top" wrapText="1"/>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9" fontId="21" fillId="3" borderId="1" xfId="0" applyNumberFormat="1" applyFont="1" applyFill="1" applyBorder="1" applyAlignment="1">
      <alignment horizontal="center" vertical="center" wrapText="1"/>
    </xf>
    <xf numFmtId="0" fontId="22" fillId="5" borderId="1" xfId="0" applyFont="1" applyFill="1" applyBorder="1" applyAlignment="1">
      <alignment horizontal="center" vertical="center" wrapText="1"/>
    </xf>
    <xf numFmtId="10" fontId="22" fillId="3" borderId="1" xfId="3" applyNumberFormat="1" applyFont="1" applyFill="1" applyBorder="1" applyAlignment="1">
      <alignment horizontal="center" vertical="center" wrapText="1"/>
    </xf>
    <xf numFmtId="0" fontId="0" fillId="3" borderId="1" xfId="0" applyFill="1" applyBorder="1"/>
    <xf numFmtId="9" fontId="22" fillId="3" borderId="1" xfId="0" applyNumberFormat="1" applyFont="1" applyFill="1" applyBorder="1" applyAlignment="1">
      <alignment horizontal="center" vertical="center"/>
    </xf>
    <xf numFmtId="0" fontId="23" fillId="0" borderId="1" xfId="0" applyFont="1" applyBorder="1" applyAlignment="1">
      <alignment horizontal="justify" vertical="center"/>
    </xf>
    <xf numFmtId="0" fontId="0" fillId="5" borderId="1" xfId="0" applyFill="1" applyBorder="1"/>
    <xf numFmtId="0" fontId="17" fillId="3" borderId="1" xfId="0" applyFont="1" applyFill="1" applyBorder="1" applyAlignment="1">
      <alignment horizontal="center" vertical="center"/>
    </xf>
    <xf numFmtId="10" fontId="0" fillId="3" borderId="1" xfId="3" applyNumberFormat="1" applyFont="1" applyFill="1" applyBorder="1" applyAlignment="1">
      <alignment horizontal="center" vertical="center"/>
    </xf>
    <xf numFmtId="9" fontId="18" fillId="4" borderId="1" xfId="0" applyNumberFormat="1" applyFont="1" applyFill="1" applyBorder="1" applyAlignment="1">
      <alignment horizontal="center" vertical="center" wrapText="1"/>
    </xf>
    <xf numFmtId="9" fontId="18" fillId="6" borderId="1" xfId="0" applyNumberFormat="1" applyFont="1" applyFill="1" applyBorder="1" applyAlignment="1">
      <alignment horizontal="justify" vertical="center" wrapText="1"/>
    </xf>
    <xf numFmtId="10" fontId="18" fillId="0" borderId="0" xfId="0" applyNumberFormat="1" applyFont="1" applyAlignment="1" applyProtection="1">
      <alignment horizontal="center" vertical="center" wrapText="1"/>
      <protection locked="0"/>
    </xf>
    <xf numFmtId="0" fontId="18" fillId="0" borderId="0" xfId="0" applyFont="1" applyAlignment="1" applyProtection="1">
      <alignment horizontal="center" vertical="top" wrapText="1"/>
      <protection locked="0"/>
    </xf>
    <xf numFmtId="0" fontId="18" fillId="0" borderId="0" xfId="0" applyFont="1" applyAlignment="1" applyProtection="1">
      <alignment vertical="top" wrapText="1"/>
      <protection locked="0"/>
    </xf>
    <xf numFmtId="0" fontId="18" fillId="0" borderId="39" xfId="0" applyFont="1" applyBorder="1" applyAlignment="1">
      <alignment vertical="top" wrapText="1"/>
    </xf>
    <xf numFmtId="0" fontId="18" fillId="0" borderId="8" xfId="0" applyFont="1" applyBorder="1" applyAlignment="1">
      <alignment horizontal="center" vertical="top" wrapText="1"/>
    </xf>
    <xf numFmtId="10" fontId="18" fillId="0" borderId="30" xfId="0" applyNumberFormat="1" applyFont="1" applyBorder="1" applyAlignment="1" applyProtection="1">
      <alignment horizontal="center" vertical="center"/>
      <protection locked="0"/>
    </xf>
    <xf numFmtId="10" fontId="18" fillId="0" borderId="30" xfId="3" applyNumberFormat="1" applyFont="1" applyFill="1" applyBorder="1" applyAlignment="1" applyProtection="1">
      <alignment horizontal="center" vertical="center"/>
      <protection locked="0"/>
    </xf>
    <xf numFmtId="0" fontId="17" fillId="0" borderId="30" xfId="0" applyFont="1" applyBorder="1" applyAlignment="1">
      <alignment horizontal="center" vertical="center"/>
    </xf>
    <xf numFmtId="0" fontId="0" fillId="0" borderId="36" xfId="0" applyBorder="1"/>
    <xf numFmtId="0" fontId="17" fillId="0" borderId="10" xfId="0" applyFont="1" applyBorder="1" applyAlignment="1">
      <alignment horizontal="center" vertical="center"/>
    </xf>
    <xf numFmtId="1" fontId="37" fillId="0" borderId="1" xfId="1" applyNumberFormat="1" applyFont="1" applyBorder="1" applyAlignment="1">
      <alignment horizontal="center" vertical="center" wrapText="1"/>
    </xf>
    <xf numFmtId="0" fontId="37" fillId="0" borderId="1" xfId="1" applyFont="1" applyBorder="1" applyAlignment="1">
      <alignment horizontal="center" vertical="center"/>
    </xf>
    <xf numFmtId="0" fontId="37" fillId="0" borderId="5" xfId="1" applyFont="1" applyBorder="1" applyAlignment="1">
      <alignment horizontal="left" vertical="center" wrapText="1"/>
    </xf>
    <xf numFmtId="0" fontId="37" fillId="0" borderId="5" xfId="1" applyFont="1" applyBorder="1" applyAlignment="1">
      <alignment horizontal="center" vertical="center"/>
    </xf>
    <xf numFmtId="0" fontId="14" fillId="0" borderId="1" xfId="1" applyFont="1" applyBorder="1" applyAlignment="1" applyProtection="1">
      <alignment horizontal="center" vertical="center"/>
      <protection locked="0"/>
    </xf>
    <xf numFmtId="0" fontId="37" fillId="0" borderId="1" xfId="1" applyFont="1" applyBorder="1" applyAlignment="1" applyProtection="1">
      <alignment vertical="center" wrapText="1"/>
      <protection locked="0"/>
    </xf>
    <xf numFmtId="0" fontId="37" fillId="0" borderId="1" xfId="1" applyFont="1" applyBorder="1" applyAlignment="1" applyProtection="1">
      <alignment horizontal="left" vertical="center" wrapText="1"/>
      <protection locked="0"/>
    </xf>
    <xf numFmtId="0" fontId="39" fillId="0" borderId="1" xfId="1" applyFont="1" applyBorder="1" applyAlignment="1" applyProtection="1">
      <alignment vertical="center" wrapText="1"/>
      <protection locked="0"/>
    </xf>
    <xf numFmtId="0" fontId="37" fillId="0" borderId="1" xfId="1" applyFont="1" applyBorder="1" applyAlignment="1" applyProtection="1">
      <alignment horizontal="center" vertical="center" wrapText="1"/>
      <protection locked="0"/>
    </xf>
    <xf numFmtId="0" fontId="0" fillId="0" borderId="1" xfId="0" applyBorder="1" applyProtection="1">
      <protection locked="0"/>
    </xf>
    <xf numFmtId="0" fontId="31" fillId="2" borderId="1" xfId="1" applyFont="1" applyFill="1" applyBorder="1" applyAlignment="1">
      <alignment horizontal="center" vertical="center"/>
    </xf>
    <xf numFmtId="0" fontId="24" fillId="0" borderId="0" xfId="0" applyFont="1" applyAlignment="1">
      <alignment wrapText="1"/>
    </xf>
    <xf numFmtId="0" fontId="46" fillId="2" borderId="12" xfId="0" applyFont="1" applyFill="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3" fillId="2" borderId="3" xfId="1" applyFont="1" applyFill="1" applyBorder="1" applyAlignment="1">
      <alignment horizontal="left"/>
    </xf>
    <xf numFmtId="0" fontId="3" fillId="2" borderId="18" xfId="1" applyFont="1" applyFill="1" applyBorder="1" applyAlignment="1">
      <alignment horizontal="left"/>
    </xf>
    <xf numFmtId="0" fontId="0" fillId="0" borderId="18" xfId="0" applyBorder="1"/>
    <xf numFmtId="0" fontId="0" fillId="0" borderId="2" xfId="0" applyBorder="1"/>
    <xf numFmtId="0" fontId="5" fillId="2" borderId="17" xfId="0" applyFont="1" applyFill="1" applyBorder="1"/>
    <xf numFmtId="0" fontId="5" fillId="2" borderId="18" xfId="0" applyFont="1" applyFill="1" applyBorder="1"/>
    <xf numFmtId="0" fontId="5" fillId="2" borderId="17" xfId="0" applyFont="1" applyFill="1" applyBorder="1" applyAlignment="1">
      <alignment vertical="center" wrapText="1"/>
    </xf>
    <xf numFmtId="0" fontId="5" fillId="2" borderId="18" xfId="0" applyFont="1" applyFill="1" applyBorder="1" applyAlignment="1">
      <alignment vertical="center" wrapText="1"/>
    </xf>
    <xf numFmtId="0" fontId="3" fillId="2" borderId="12" xfId="0" applyFont="1" applyFill="1" applyBorder="1" applyAlignment="1">
      <alignment wrapText="1"/>
    </xf>
    <xf numFmtId="0" fontId="0" fillId="0" borderId="13" xfId="0" applyBorder="1"/>
    <xf numFmtId="0" fontId="0" fillId="0" borderId="14" xfId="0" applyBorder="1"/>
    <xf numFmtId="0" fontId="3" fillId="2" borderId="12" xfId="0" applyFont="1" applyFill="1" applyBorder="1" applyAlignment="1">
      <alignment vertical="center" wrapText="1"/>
    </xf>
    <xf numFmtId="0" fontId="0" fillId="0" borderId="11" xfId="0" applyBorder="1" applyAlignment="1">
      <alignment horizontal="left" wrapText="1"/>
    </xf>
    <xf numFmtId="0" fontId="0" fillId="0" borderId="0" xfId="0" applyAlignment="1">
      <alignment horizontal="left" wrapText="1"/>
    </xf>
    <xf numFmtId="0" fontId="41" fillId="0" borderId="7" xfId="0" applyFont="1" applyBorder="1" applyAlignment="1">
      <alignment horizontal="center" vertical="center"/>
    </xf>
    <xf numFmtId="0" fontId="41" fillId="0" borderId="39" xfId="0" applyFont="1" applyBorder="1" applyAlignment="1">
      <alignment horizontal="center" vertical="center"/>
    </xf>
    <xf numFmtId="0" fontId="25" fillId="4" borderId="9" xfId="0" applyFont="1" applyFill="1" applyBorder="1" applyAlignment="1">
      <alignment horizontal="justify" vertical="center"/>
    </xf>
    <xf numFmtId="0" fontId="0" fillId="0" borderId="36" xfId="0" applyBorder="1" applyAlignment="1">
      <alignment vertical="center"/>
    </xf>
    <xf numFmtId="0" fontId="0" fillId="0" borderId="10" xfId="0" applyBorder="1" applyAlignment="1">
      <alignment vertical="center"/>
    </xf>
    <xf numFmtId="0" fontId="3" fillId="2" borderId="3" xfId="0" applyFont="1" applyFill="1" applyBorder="1" applyAlignment="1">
      <alignment horizontal="center" wrapText="1"/>
    </xf>
    <xf numFmtId="0" fontId="3" fillId="2" borderId="18" xfId="0" applyFont="1" applyFill="1" applyBorder="1" applyAlignment="1">
      <alignment horizontal="center" wrapText="1"/>
    </xf>
    <xf numFmtId="0" fontId="3" fillId="2" borderId="2" xfId="0" applyFont="1" applyFill="1" applyBorder="1" applyAlignment="1">
      <alignment horizontal="center" wrapText="1"/>
    </xf>
    <xf numFmtId="0" fontId="5" fillId="2" borderId="3" xfId="0" applyFont="1" applyFill="1" applyBorder="1" applyProtection="1">
      <protection locked="0"/>
    </xf>
    <xf numFmtId="0" fontId="5" fillId="2" borderId="18" xfId="0" applyFont="1" applyFill="1" applyBorder="1" applyProtection="1">
      <protection locked="0"/>
    </xf>
    <xf numFmtId="0" fontId="27" fillId="4" borderId="0" xfId="0" applyFont="1" applyFill="1" applyAlignment="1">
      <alignment wrapText="1"/>
    </xf>
    <xf numFmtId="0" fontId="28" fillId="4" borderId="0" xfId="0" applyFont="1" applyFill="1" applyAlignment="1">
      <alignment wrapText="1"/>
    </xf>
    <xf numFmtId="0" fontId="28" fillId="4" borderId="30" xfId="0" applyFont="1" applyFill="1" applyBorder="1" applyAlignment="1">
      <alignment wrapText="1"/>
    </xf>
    <xf numFmtId="0" fontId="44" fillId="4" borderId="7" xfId="0" applyFont="1" applyFill="1" applyBorder="1" applyAlignment="1">
      <alignment horizontal="center" wrapText="1"/>
    </xf>
    <xf numFmtId="0" fontId="44" fillId="4" borderId="39" xfId="0" applyFont="1" applyFill="1" applyBorder="1" applyAlignment="1">
      <alignment horizontal="center" wrapText="1"/>
    </xf>
    <xf numFmtId="0" fontId="44" fillId="4" borderId="8" xfId="0" applyFont="1" applyFill="1" applyBorder="1" applyAlignment="1">
      <alignment horizontal="center" wrapText="1"/>
    </xf>
    <xf numFmtId="0" fontId="41" fillId="0" borderId="39" xfId="0" applyFont="1" applyBorder="1" applyAlignment="1">
      <alignment horizontal="center" vertical="center" wrapText="1"/>
    </xf>
    <xf numFmtId="165" fontId="0" fillId="0" borderId="0" xfId="0" applyNumberFormat="1" applyAlignment="1">
      <alignment horizontal="center" wrapText="1"/>
    </xf>
    <xf numFmtId="0" fontId="43" fillId="4" borderId="9" xfId="0" applyFont="1" applyFill="1" applyBorder="1" applyAlignment="1">
      <alignment horizontal="center" vertical="center" wrapText="1"/>
    </xf>
    <xf numFmtId="0" fontId="43" fillId="4" borderId="36" xfId="0" applyFont="1" applyFill="1" applyBorder="1" applyAlignment="1">
      <alignment horizontal="center" vertical="center" wrapText="1"/>
    </xf>
    <xf numFmtId="0" fontId="43" fillId="4" borderId="10" xfId="0" applyFont="1" applyFill="1" applyBorder="1" applyAlignment="1">
      <alignment horizontal="center" vertical="center" wrapText="1"/>
    </xf>
    <xf numFmtId="165" fontId="41" fillId="0" borderId="36" xfId="0" applyNumberFormat="1" applyFont="1" applyBorder="1" applyAlignment="1">
      <alignment horizontal="center" wrapText="1"/>
    </xf>
    <xf numFmtId="0" fontId="41" fillId="0" borderId="36" xfId="0" applyFont="1" applyBorder="1" applyAlignment="1">
      <alignment horizontal="center" wrapText="1"/>
    </xf>
    <xf numFmtId="0" fontId="41" fillId="0" borderId="9" xfId="0" applyFont="1" applyBorder="1" applyAlignment="1">
      <alignment horizontal="center"/>
    </xf>
    <xf numFmtId="0" fontId="41" fillId="0" borderId="36" xfId="0" applyFont="1" applyBorder="1" applyAlignment="1">
      <alignment horizontal="center"/>
    </xf>
    <xf numFmtId="0" fontId="12" fillId="2" borderId="6"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5" fillId="2" borderId="3"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5" fillId="2" borderId="2" xfId="1" applyFont="1" applyFill="1" applyBorder="1" applyAlignment="1">
      <alignment horizontal="left" vertical="center" wrapText="1"/>
    </xf>
    <xf numFmtId="0" fontId="3" fillId="2" borderId="7"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8" xfId="1" applyFont="1" applyFill="1" applyBorder="1" applyAlignment="1">
      <alignment horizontal="center" vertical="center"/>
    </xf>
    <xf numFmtId="0" fontId="4" fillId="0" borderId="0" xfId="1" applyFont="1"/>
    <xf numFmtId="0" fontId="12" fillId="2" borderId="1" xfId="1" applyFont="1" applyFill="1" applyBorder="1" applyAlignment="1">
      <alignment horizontal="center" vertical="center" wrapText="1"/>
    </xf>
    <xf numFmtId="0" fontId="38" fillId="2" borderId="6" xfId="1" applyFont="1" applyFill="1" applyBorder="1" applyAlignment="1">
      <alignment horizontal="center" vertical="center" wrapText="1"/>
    </xf>
    <xf numFmtId="0" fontId="38" fillId="2" borderId="5" xfId="1" applyFont="1" applyFill="1" applyBorder="1" applyAlignment="1">
      <alignment horizontal="center" vertical="center" wrapText="1"/>
    </xf>
    <xf numFmtId="0" fontId="38" fillId="2" borderId="4" xfId="1" applyFont="1" applyFill="1" applyBorder="1" applyAlignment="1">
      <alignment horizontal="center" vertical="center" wrapText="1"/>
    </xf>
    <xf numFmtId="0" fontId="13" fillId="0" borderId="1" xfId="1" applyFont="1" applyBorder="1" applyAlignment="1">
      <alignment horizontal="center" vertical="center" wrapText="1"/>
    </xf>
    <xf numFmtId="0" fontId="3" fillId="2" borderId="2" xfId="1" applyFont="1" applyFill="1" applyBorder="1" applyAlignment="1">
      <alignment horizontal="left"/>
    </xf>
    <xf numFmtId="0" fontId="1" fillId="0" borderId="0" xfId="1"/>
    <xf numFmtId="0" fontId="5" fillId="3" borderId="1" xfId="1" applyFont="1" applyFill="1" applyBorder="1" applyAlignment="1">
      <alignment vertical="center"/>
    </xf>
    <xf numFmtId="0" fontId="1" fillId="3" borderId="1" xfId="1" applyFill="1" applyBorder="1" applyAlignment="1">
      <alignment vertical="center"/>
    </xf>
    <xf numFmtId="2" fontId="7" fillId="0" borderId="1" xfId="1" applyNumberFormat="1" applyFont="1" applyBorder="1" applyAlignment="1">
      <alignment horizontal="center" vertical="center"/>
    </xf>
    <xf numFmtId="10" fontId="4" fillId="0" borderId="1" xfId="1" applyNumberFormat="1" applyFont="1" applyBorder="1" applyAlignment="1">
      <alignment horizontal="center" vertical="center"/>
    </xf>
    <xf numFmtId="1" fontId="37" fillId="0" borderId="1" xfId="1" applyNumberFormat="1" applyFont="1" applyBorder="1" applyAlignment="1">
      <alignment horizontal="center" vertical="center" wrapText="1"/>
    </xf>
    <xf numFmtId="0" fontId="11" fillId="0" borderId="3" xfId="2" applyFont="1" applyBorder="1" applyAlignment="1">
      <alignment horizontal="center" vertical="top" wrapText="1"/>
    </xf>
    <xf numFmtId="0" fontId="11" fillId="0" borderId="2" xfId="2" applyFont="1" applyBorder="1" applyAlignment="1">
      <alignment horizontal="center" vertical="top" wrapText="1"/>
    </xf>
    <xf numFmtId="0" fontId="1" fillId="0" borderId="11" xfId="1" applyBorder="1" applyAlignment="1">
      <alignment horizontal="left" vertical="top" wrapText="1"/>
    </xf>
    <xf numFmtId="0" fontId="1" fillId="0" borderId="0" xfId="1" applyAlignment="1">
      <alignment horizontal="left" vertical="top" wrapText="1"/>
    </xf>
    <xf numFmtId="0" fontId="15" fillId="0" borderId="3" xfId="1" applyFont="1" applyBorder="1" applyAlignment="1">
      <alignment horizontal="center" vertical="center" wrapText="1"/>
    </xf>
    <xf numFmtId="0" fontId="15" fillId="0" borderId="2" xfId="1" applyFont="1" applyBorder="1" applyAlignment="1">
      <alignment horizontal="center" vertical="center" wrapText="1"/>
    </xf>
    <xf numFmtId="0" fontId="16" fillId="2" borderId="7" xfId="2" applyFont="1" applyFill="1" applyBorder="1" applyAlignment="1">
      <alignment horizontal="center" vertical="center" wrapText="1"/>
    </xf>
    <xf numFmtId="0" fontId="16" fillId="2" borderId="8"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16" fillId="2" borderId="10" xfId="2" applyFont="1" applyFill="1" applyBorder="1" applyAlignment="1">
      <alignment horizontal="center" vertical="center" wrapText="1"/>
    </xf>
    <xf numFmtId="0" fontId="37" fillId="0" borderId="0" xfId="1" applyFont="1" applyAlignment="1">
      <alignment horizontal="left" vertical="center"/>
    </xf>
    <xf numFmtId="0" fontId="4" fillId="2" borderId="1" xfId="1" applyFont="1" applyFill="1" applyBorder="1" applyAlignment="1">
      <alignment horizontal="left" vertical="center"/>
    </xf>
    <xf numFmtId="0" fontId="4" fillId="2" borderId="3" xfId="1" applyFont="1" applyFill="1" applyBorder="1" applyAlignment="1">
      <alignment horizontal="left" vertical="center"/>
    </xf>
    <xf numFmtId="0" fontId="4" fillId="4" borderId="0" xfId="1" applyFont="1" applyFill="1" applyAlignment="1">
      <alignment horizontal="left" vertical="center" wrapText="1"/>
    </xf>
    <xf numFmtId="0" fontId="37" fillId="0" borderId="1" xfId="1" applyFont="1" applyBorder="1" applyAlignment="1">
      <alignment horizontal="left" vertical="center" wrapText="1"/>
    </xf>
  </cellXfs>
  <cellStyles count="4">
    <cellStyle name="Normale" xfId="0" builtinId="0"/>
    <cellStyle name="Normale 2" xfId="2" xr:uid="{00000000-0005-0000-0000-000001000000}"/>
    <cellStyle name="Normale 3" xfId="1"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1"/>
  <sheetViews>
    <sheetView zoomScaleNormal="100" workbookViewId="0">
      <selection activeCell="A21" sqref="A20:J21"/>
    </sheetView>
  </sheetViews>
  <sheetFormatPr defaultColWidth="8.85546875" defaultRowHeight="15" x14ac:dyDescent="0.25"/>
  <cols>
    <col min="1" max="1" width="36.7109375" customWidth="1"/>
    <col min="2" max="2" width="7" customWidth="1"/>
    <col min="3" max="3" width="41.85546875" customWidth="1"/>
    <col min="4" max="4" width="18.28515625" customWidth="1"/>
    <col min="5" max="5" width="19.42578125" customWidth="1"/>
    <col min="6" max="6" width="41.140625" customWidth="1"/>
    <col min="7" max="7" width="16.85546875" bestFit="1" customWidth="1"/>
    <col min="8" max="8" width="2.42578125" customWidth="1"/>
    <col min="9" max="9" width="10.42578125" customWidth="1"/>
    <col min="10" max="10" width="15.7109375" customWidth="1"/>
    <col min="11" max="11" width="26.5703125" customWidth="1"/>
  </cols>
  <sheetData>
    <row r="1" spans="1:11" ht="37.5" customHeight="1" x14ac:dyDescent="0.25">
      <c r="A1" s="177" t="s">
        <v>0</v>
      </c>
      <c r="B1" s="178"/>
      <c r="C1" s="178"/>
      <c r="D1" s="178"/>
      <c r="E1" s="178"/>
      <c r="F1" s="178"/>
      <c r="G1" s="178"/>
      <c r="H1" s="178"/>
      <c r="I1" s="178"/>
      <c r="J1" s="179"/>
    </row>
    <row r="2" spans="1:11" ht="15.75" x14ac:dyDescent="0.25">
      <c r="A2" s="180" t="s">
        <v>73</v>
      </c>
      <c r="B2" s="181"/>
      <c r="C2" s="181"/>
      <c r="D2" s="181"/>
      <c r="E2" s="181"/>
      <c r="F2" s="181"/>
      <c r="G2" s="181"/>
      <c r="H2" s="182"/>
      <c r="I2" s="182"/>
      <c r="J2" s="183"/>
    </row>
    <row r="3" spans="1:11" ht="15.75" x14ac:dyDescent="0.25">
      <c r="A3" s="23"/>
      <c r="B3" s="24"/>
      <c r="C3" s="24"/>
      <c r="D3" s="24"/>
      <c r="E3" s="24"/>
      <c r="F3" s="24"/>
      <c r="G3" s="24"/>
      <c r="H3" s="24"/>
      <c r="I3" s="24"/>
      <c r="J3" s="25"/>
    </row>
    <row r="4" spans="1:11" x14ac:dyDescent="0.25">
      <c r="A4" s="184" t="s">
        <v>1</v>
      </c>
      <c r="B4" s="185"/>
      <c r="C4" s="185"/>
      <c r="D4" s="185"/>
      <c r="E4" s="185"/>
      <c r="F4" s="71"/>
      <c r="G4" s="71"/>
      <c r="H4" s="26"/>
      <c r="I4" s="26"/>
      <c r="J4" s="27"/>
    </row>
    <row r="5" spans="1:11" x14ac:dyDescent="0.25">
      <c r="A5" s="186" t="s">
        <v>2</v>
      </c>
      <c r="B5" s="187"/>
      <c r="C5" s="187"/>
      <c r="D5" s="187"/>
      <c r="E5" s="187"/>
      <c r="F5" s="132"/>
      <c r="G5" s="71"/>
      <c r="H5" s="26"/>
      <c r="I5" s="26"/>
      <c r="J5" s="27"/>
      <c r="K5" s="126"/>
    </row>
    <row r="6" spans="1:11" x14ac:dyDescent="0.25">
      <c r="A6" s="184" t="s">
        <v>3</v>
      </c>
      <c r="B6" s="185"/>
      <c r="C6" s="185"/>
      <c r="D6" s="185"/>
      <c r="E6" s="185"/>
      <c r="F6" s="71"/>
      <c r="G6" s="71"/>
      <c r="H6" s="26"/>
      <c r="I6" s="26"/>
      <c r="J6" s="27"/>
    </row>
    <row r="7" spans="1:11" ht="15.75" x14ac:dyDescent="0.25">
      <c r="A7" s="28"/>
      <c r="B7" s="29"/>
      <c r="C7" s="29"/>
      <c r="D7" s="30"/>
      <c r="E7" s="30"/>
      <c r="F7" s="30"/>
      <c r="G7" s="30"/>
      <c r="H7" s="31"/>
      <c r="I7" s="31"/>
      <c r="J7" s="32"/>
    </row>
    <row r="8" spans="1:11" ht="38.25" x14ac:dyDescent="0.25">
      <c r="A8" s="33" t="s">
        <v>4</v>
      </c>
      <c r="B8" s="34" t="s">
        <v>5</v>
      </c>
      <c r="C8" s="34" t="s">
        <v>6</v>
      </c>
      <c r="D8" s="35" t="s">
        <v>7</v>
      </c>
      <c r="E8" s="35" t="s">
        <v>93</v>
      </c>
      <c r="F8" s="133" t="s">
        <v>8</v>
      </c>
      <c r="G8" s="72" t="s">
        <v>9</v>
      </c>
      <c r="H8" s="36"/>
      <c r="I8" s="37" t="s">
        <v>10</v>
      </c>
      <c r="J8" s="38" t="s">
        <v>11</v>
      </c>
    </row>
    <row r="9" spans="1:11" x14ac:dyDescent="0.25">
      <c r="A9" s="118"/>
      <c r="B9" s="124"/>
      <c r="C9" s="119"/>
      <c r="D9" s="120"/>
      <c r="E9" s="123"/>
      <c r="F9" s="137"/>
      <c r="G9" s="125"/>
      <c r="H9" s="44"/>
      <c r="I9" s="125"/>
      <c r="J9" s="46">
        <f>+I9*B9</f>
        <v>0</v>
      </c>
      <c r="K9" s="126"/>
    </row>
    <row r="10" spans="1:11" x14ac:dyDescent="0.25">
      <c r="A10" s="121"/>
      <c r="B10" s="124"/>
      <c r="C10" s="119"/>
      <c r="D10" s="120"/>
      <c r="E10" s="120"/>
      <c r="F10" s="120"/>
      <c r="G10" s="43"/>
      <c r="H10" s="44"/>
      <c r="I10" s="43"/>
      <c r="J10" s="46">
        <f>+I10*B10</f>
        <v>0</v>
      </c>
      <c r="K10" s="126"/>
    </row>
    <row r="11" spans="1:11" x14ac:dyDescent="0.25">
      <c r="A11" s="121"/>
      <c r="B11" s="124"/>
      <c r="C11" s="119"/>
      <c r="D11" s="120"/>
      <c r="E11" s="120"/>
      <c r="F11" s="138"/>
      <c r="G11" s="43"/>
      <c r="H11" s="44"/>
      <c r="I11" s="43"/>
      <c r="J11" s="46">
        <f>+I11*B11</f>
        <v>0</v>
      </c>
      <c r="K11" s="126"/>
    </row>
    <row r="12" spans="1:11" x14ac:dyDescent="0.25">
      <c r="A12" s="121"/>
      <c r="B12" s="124"/>
      <c r="C12" s="119"/>
      <c r="D12" s="120"/>
      <c r="E12" s="120"/>
      <c r="F12" s="138"/>
      <c r="G12" s="43"/>
      <c r="H12" s="44"/>
      <c r="I12" s="43"/>
      <c r="J12" s="46">
        <f>+I12*B12</f>
        <v>0</v>
      </c>
      <c r="K12" s="126"/>
    </row>
    <row r="13" spans="1:11" x14ac:dyDescent="0.25">
      <c r="A13" s="121"/>
      <c r="B13" s="124"/>
      <c r="C13" s="119"/>
      <c r="D13" s="120"/>
      <c r="E13" s="120"/>
      <c r="F13" s="138"/>
      <c r="G13" s="42"/>
      <c r="H13" s="44"/>
      <c r="I13" s="42"/>
      <c r="J13" s="46">
        <f>+I13*(B13)</f>
        <v>0</v>
      </c>
      <c r="K13" s="126"/>
    </row>
    <row r="14" spans="1:11" x14ac:dyDescent="0.25">
      <c r="A14" s="121"/>
      <c r="B14" s="124"/>
      <c r="C14" s="119"/>
      <c r="D14" s="120"/>
      <c r="E14" s="120"/>
      <c r="F14" s="138"/>
      <c r="G14" s="42"/>
      <c r="H14" s="44"/>
      <c r="I14" s="42"/>
      <c r="J14" s="46">
        <f>+I14*B14</f>
        <v>0</v>
      </c>
      <c r="K14" s="126"/>
    </row>
    <row r="15" spans="1:11" x14ac:dyDescent="0.25">
      <c r="A15" s="121"/>
      <c r="B15" s="124"/>
      <c r="C15" s="119"/>
      <c r="D15" s="120"/>
      <c r="E15" s="120"/>
      <c r="F15" s="138"/>
      <c r="G15" s="42"/>
      <c r="H15" s="44"/>
      <c r="I15" s="42"/>
      <c r="J15" s="46">
        <f>+I15*B14</f>
        <v>0</v>
      </c>
      <c r="K15" s="126"/>
    </row>
    <row r="16" spans="1:11" x14ac:dyDescent="0.25">
      <c r="A16" s="121"/>
      <c r="B16" s="124"/>
      <c r="C16" s="122"/>
      <c r="D16" s="123"/>
      <c r="E16" s="123"/>
      <c r="F16" s="140"/>
      <c r="G16" s="42"/>
      <c r="H16" s="44"/>
      <c r="I16" s="42"/>
      <c r="J16" s="46">
        <f>+I16*B16</f>
        <v>0</v>
      </c>
      <c r="K16" s="126"/>
    </row>
    <row r="17" spans="1:11" x14ac:dyDescent="0.25">
      <c r="A17" s="121"/>
      <c r="B17" s="124"/>
      <c r="C17" s="122"/>
      <c r="D17" s="123"/>
      <c r="E17" s="123"/>
      <c r="F17" s="137"/>
      <c r="G17" s="42"/>
      <c r="H17" s="44"/>
      <c r="I17" s="42"/>
      <c r="J17" s="46">
        <f>+I17*B17</f>
        <v>0</v>
      </c>
      <c r="K17" s="126"/>
    </row>
    <row r="18" spans="1:11" ht="15.75" x14ac:dyDescent="0.25">
      <c r="A18" s="59"/>
      <c r="B18" s="60">
        <f>SUM(B9:B17)</f>
        <v>0</v>
      </c>
      <c r="C18" s="61"/>
      <c r="D18" s="61"/>
      <c r="E18" s="61"/>
      <c r="F18" s="61"/>
      <c r="G18" s="62"/>
      <c r="H18" s="63"/>
      <c r="I18" s="64" t="s">
        <v>12</v>
      </c>
      <c r="J18" s="65">
        <f>SUM(J9:J17)</f>
        <v>0</v>
      </c>
    </row>
    <row r="19" spans="1:11" ht="51" customHeight="1" x14ac:dyDescent="0.25">
      <c r="A19" s="176" t="s">
        <v>13</v>
      </c>
      <c r="B19" s="176"/>
      <c r="C19" s="176"/>
      <c r="D19" s="176"/>
      <c r="E19" s="176"/>
      <c r="F19" s="176"/>
      <c r="G19" s="176"/>
      <c r="H19" s="176"/>
      <c r="I19" s="176"/>
      <c r="J19" s="176"/>
    </row>
    <row r="20" spans="1:11" ht="47.25" customHeight="1" x14ac:dyDescent="0.25"/>
    <row r="21" spans="1:11" ht="47.25" customHeight="1" x14ac:dyDescent="0.25">
      <c r="A21" s="176"/>
      <c r="B21" s="176"/>
      <c r="C21" s="176"/>
      <c r="D21" s="176"/>
      <c r="E21" s="176"/>
      <c r="F21" s="176"/>
      <c r="G21" s="176"/>
      <c r="H21" s="176"/>
      <c r="I21" s="176"/>
      <c r="J21" s="176"/>
    </row>
  </sheetData>
  <mergeCells count="7">
    <mergeCell ref="A21:J21"/>
    <mergeCell ref="A1:J1"/>
    <mergeCell ref="A2:J2"/>
    <mergeCell ref="A4:E4"/>
    <mergeCell ref="A5:E5"/>
    <mergeCell ref="A6:E6"/>
    <mergeCell ref="A19:J19"/>
  </mergeCells>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
  <sheetViews>
    <sheetView zoomScaleNormal="100" workbookViewId="0">
      <selection activeCell="E8" sqref="E8"/>
    </sheetView>
  </sheetViews>
  <sheetFormatPr defaultColWidth="8.85546875" defaultRowHeight="15" x14ac:dyDescent="0.25"/>
  <cols>
    <col min="1" max="1" width="27.42578125" customWidth="1"/>
    <col min="2" max="2" width="7" customWidth="1"/>
    <col min="3" max="3" width="29.7109375" customWidth="1"/>
    <col min="4" max="4" width="14.85546875" customWidth="1"/>
    <col min="5" max="5" width="25.7109375" customWidth="1"/>
    <col min="6" max="6" width="32" customWidth="1"/>
    <col min="7" max="7" width="16.85546875" bestFit="1" customWidth="1"/>
    <col min="8" max="8" width="16" customWidth="1"/>
    <col min="9" max="9" width="2.42578125" customWidth="1"/>
    <col min="10" max="10" width="9.42578125" customWidth="1"/>
    <col min="11" max="11" width="15.7109375" customWidth="1"/>
    <col min="12" max="12" width="26.42578125" customWidth="1"/>
  </cols>
  <sheetData>
    <row r="1" spans="1:12" ht="37.5" customHeight="1" x14ac:dyDescent="0.25">
      <c r="A1" s="188" t="s">
        <v>14</v>
      </c>
      <c r="B1" s="189"/>
      <c r="C1" s="189"/>
      <c r="D1" s="189"/>
      <c r="E1" s="189"/>
      <c r="F1" s="189"/>
      <c r="G1" s="189"/>
      <c r="H1" s="189"/>
      <c r="I1" s="189"/>
      <c r="J1" s="189"/>
      <c r="K1" s="190"/>
    </row>
    <row r="2" spans="1:12" ht="15.75" x14ac:dyDescent="0.25">
      <c r="A2" s="180" t="s">
        <v>74</v>
      </c>
      <c r="B2" s="181"/>
      <c r="C2" s="181"/>
      <c r="D2" s="181"/>
      <c r="E2" s="181"/>
      <c r="F2" s="181"/>
      <c r="G2" s="181"/>
      <c r="H2" s="182"/>
      <c r="I2" s="182"/>
      <c r="J2" s="182"/>
      <c r="K2" s="183"/>
    </row>
    <row r="3" spans="1:12" ht="15.75" x14ac:dyDescent="0.25">
      <c r="A3" s="23"/>
      <c r="B3" s="24"/>
      <c r="C3" s="24"/>
      <c r="D3" s="24"/>
      <c r="E3" s="24"/>
      <c r="F3" s="24"/>
      <c r="G3" s="24"/>
      <c r="H3" s="24"/>
      <c r="I3" s="24"/>
      <c r="J3" s="24"/>
      <c r="K3" s="25"/>
    </row>
    <row r="4" spans="1:12" x14ac:dyDescent="0.25">
      <c r="A4" s="184" t="s">
        <v>1</v>
      </c>
      <c r="B4" s="185"/>
      <c r="C4" s="185"/>
      <c r="D4" s="185"/>
      <c r="E4" s="185"/>
      <c r="F4" s="134"/>
      <c r="G4" s="71"/>
      <c r="H4" s="71"/>
      <c r="I4" s="26"/>
      <c r="J4" s="26"/>
      <c r="K4" s="27"/>
    </row>
    <row r="5" spans="1:12" ht="34.5" customHeight="1" x14ac:dyDescent="0.25">
      <c r="A5" s="186" t="s">
        <v>2</v>
      </c>
      <c r="B5" s="187"/>
      <c r="C5" s="187"/>
      <c r="D5" s="187"/>
      <c r="E5" s="187"/>
      <c r="F5" s="135"/>
      <c r="G5" s="71"/>
      <c r="H5" s="71"/>
      <c r="I5" s="26"/>
      <c r="J5" s="26"/>
      <c r="K5" s="27"/>
    </row>
    <row r="6" spans="1:12" x14ac:dyDescent="0.25">
      <c r="A6" s="184" t="s">
        <v>3</v>
      </c>
      <c r="B6" s="185"/>
      <c r="C6" s="185"/>
      <c r="D6" s="185"/>
      <c r="E6" s="185"/>
      <c r="F6" s="134"/>
      <c r="G6" s="71"/>
      <c r="H6" s="71"/>
      <c r="I6" s="26"/>
      <c r="J6" s="26"/>
      <c r="K6" s="27"/>
    </row>
    <row r="7" spans="1:12" ht="15.75" x14ac:dyDescent="0.25">
      <c r="A7" s="28"/>
      <c r="B7" s="29"/>
      <c r="C7" s="29"/>
      <c r="D7" s="30"/>
      <c r="E7" s="30"/>
      <c r="F7" s="30"/>
      <c r="G7" s="30"/>
      <c r="H7" s="30"/>
      <c r="I7" s="31"/>
      <c r="J7" s="31"/>
      <c r="K7" s="32"/>
    </row>
    <row r="8" spans="1:12" ht="38.25" x14ac:dyDescent="0.25">
      <c r="A8" s="133" t="s">
        <v>4</v>
      </c>
      <c r="B8" s="133" t="s">
        <v>5</v>
      </c>
      <c r="C8" s="133" t="s">
        <v>15</v>
      </c>
      <c r="D8" s="133" t="s">
        <v>7</v>
      </c>
      <c r="E8" s="133" t="s">
        <v>93</v>
      </c>
      <c r="F8" s="133" t="s">
        <v>8</v>
      </c>
      <c r="G8" s="141" t="s">
        <v>9</v>
      </c>
      <c r="H8" s="142" t="s">
        <v>16</v>
      </c>
      <c r="I8" s="143"/>
      <c r="J8" s="142" t="s">
        <v>10</v>
      </c>
      <c r="K8" s="142" t="s">
        <v>11</v>
      </c>
    </row>
    <row r="9" spans="1:12" x14ac:dyDescent="0.25">
      <c r="A9" s="52"/>
      <c r="B9" s="42"/>
      <c r="C9" s="42"/>
      <c r="D9" s="144"/>
      <c r="E9" s="42"/>
      <c r="F9" s="137"/>
      <c r="G9" s="43"/>
      <c r="H9" s="43"/>
      <c r="I9" s="145"/>
      <c r="J9" s="45"/>
      <c r="K9" s="146">
        <f>+J9*B9</f>
        <v>0</v>
      </c>
      <c r="L9" s="126"/>
    </row>
    <row r="10" spans="1:12" x14ac:dyDescent="0.25">
      <c r="A10" s="52"/>
      <c r="B10" s="42"/>
      <c r="C10" s="42"/>
      <c r="D10" s="42"/>
      <c r="E10" s="48"/>
      <c r="F10" s="138"/>
      <c r="G10" s="43"/>
      <c r="H10" s="43"/>
      <c r="I10" s="145"/>
      <c r="J10" s="45"/>
      <c r="K10" s="146">
        <f>+J10*B10</f>
        <v>0</v>
      </c>
      <c r="L10" s="131"/>
    </row>
    <row r="11" spans="1:12" ht="15.75" x14ac:dyDescent="0.25">
      <c r="A11" s="147"/>
      <c r="B11" s="148">
        <f>SUM(B9:B10)</f>
        <v>0</v>
      </c>
      <c r="C11" s="147"/>
      <c r="D11" s="147"/>
      <c r="E11" s="147"/>
      <c r="F11" s="120"/>
      <c r="G11" s="149"/>
      <c r="H11" s="147"/>
      <c r="I11" s="150"/>
      <c r="J11" s="151" t="s">
        <v>12</v>
      </c>
      <c r="K11" s="152">
        <f>SUM(K9:K10)</f>
        <v>0</v>
      </c>
    </row>
    <row r="12" spans="1:12" x14ac:dyDescent="0.25">
      <c r="F12" s="136"/>
    </row>
    <row r="13" spans="1:12" ht="47.25" customHeight="1" x14ac:dyDescent="0.25">
      <c r="A13" s="176" t="s">
        <v>13</v>
      </c>
      <c r="B13" s="176"/>
      <c r="C13" s="176"/>
      <c r="D13" s="176"/>
      <c r="E13" s="176"/>
      <c r="F13" s="176"/>
      <c r="G13" s="176"/>
      <c r="H13" s="176"/>
      <c r="I13" s="176"/>
      <c r="J13" s="176"/>
      <c r="K13" s="103"/>
    </row>
    <row r="14" spans="1:12" ht="47.25" customHeight="1" x14ac:dyDescent="0.25">
      <c r="A14" s="176"/>
      <c r="B14" s="176"/>
      <c r="C14" s="176"/>
      <c r="D14" s="176"/>
      <c r="E14" s="176"/>
      <c r="F14" s="176"/>
      <c r="G14" s="176"/>
      <c r="H14" s="176"/>
      <c r="I14" s="176"/>
      <c r="J14" s="176"/>
      <c r="K14" s="176"/>
    </row>
  </sheetData>
  <mergeCells count="7">
    <mergeCell ref="A14:K14"/>
    <mergeCell ref="A1:K1"/>
    <mergeCell ref="A2:K2"/>
    <mergeCell ref="A4:E4"/>
    <mergeCell ref="A5:E5"/>
    <mergeCell ref="A6:E6"/>
    <mergeCell ref="A13:J13"/>
  </mergeCells>
  <pageMargins left="0.23622047244094491" right="0.23622047244094491"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8"/>
  <sheetViews>
    <sheetView tabSelected="1" workbookViewId="0">
      <selection activeCell="L18" sqref="L18"/>
    </sheetView>
  </sheetViews>
  <sheetFormatPr defaultColWidth="8.85546875" defaultRowHeight="15" x14ac:dyDescent="0.25"/>
  <cols>
    <col min="1" max="1" width="20.42578125" customWidth="1"/>
    <col min="2" max="2" width="7" customWidth="1"/>
    <col min="3" max="3" width="22" customWidth="1"/>
    <col min="4" max="4" width="23.42578125" customWidth="1"/>
    <col min="5" max="5" width="28.7109375" customWidth="1"/>
    <col min="6" max="6" width="25.42578125" customWidth="1"/>
    <col min="7" max="7" width="16.85546875" bestFit="1" customWidth="1"/>
    <col min="8" max="8" width="16" customWidth="1"/>
    <col min="9" max="9" width="2.42578125" customWidth="1"/>
    <col min="10" max="10" width="10.85546875" customWidth="1"/>
    <col min="11" max="11" width="15.7109375" customWidth="1"/>
    <col min="12" max="12" width="26.7109375" customWidth="1"/>
  </cols>
  <sheetData>
    <row r="1" spans="1:12" ht="37.5" customHeight="1" x14ac:dyDescent="0.25">
      <c r="A1" s="191" t="s">
        <v>17</v>
      </c>
      <c r="B1" s="178"/>
      <c r="C1" s="178"/>
      <c r="D1" s="178"/>
      <c r="E1" s="178"/>
      <c r="F1" s="178"/>
      <c r="G1" s="178"/>
      <c r="H1" s="178"/>
      <c r="I1" s="178"/>
      <c r="J1" s="178"/>
      <c r="K1" s="179"/>
    </row>
    <row r="2" spans="1:12" ht="15.75" x14ac:dyDescent="0.25">
      <c r="A2" s="180" t="s">
        <v>19</v>
      </c>
      <c r="B2" s="181"/>
      <c r="C2" s="181"/>
      <c r="D2" s="181"/>
      <c r="E2" s="181"/>
      <c r="F2" s="181"/>
      <c r="G2" s="181"/>
      <c r="H2" s="182"/>
      <c r="I2" s="182"/>
      <c r="J2" s="182"/>
      <c r="K2" s="183"/>
    </row>
    <row r="3" spans="1:12" ht="15.75" x14ac:dyDescent="0.25">
      <c r="A3" s="23"/>
      <c r="B3" s="24"/>
      <c r="C3" s="24"/>
      <c r="D3" s="24"/>
      <c r="E3" s="24"/>
      <c r="F3" s="24"/>
      <c r="G3" s="24"/>
      <c r="H3" s="24"/>
      <c r="I3" s="24"/>
      <c r="J3" s="24"/>
      <c r="K3" s="25"/>
    </row>
    <row r="4" spans="1:12" x14ac:dyDescent="0.25">
      <c r="A4" s="184" t="s">
        <v>1</v>
      </c>
      <c r="B4" s="185"/>
      <c r="C4" s="185"/>
      <c r="D4" s="185"/>
      <c r="E4" s="185"/>
      <c r="F4" s="134"/>
      <c r="G4" s="71"/>
      <c r="H4" s="71"/>
      <c r="I4" s="26"/>
      <c r="J4" s="26"/>
      <c r="K4" s="27"/>
    </row>
    <row r="5" spans="1:12" ht="34.5" customHeight="1" x14ac:dyDescent="0.25">
      <c r="A5" s="186" t="s">
        <v>2</v>
      </c>
      <c r="B5" s="187"/>
      <c r="C5" s="187"/>
      <c r="D5" s="187"/>
      <c r="E5" s="187"/>
      <c r="F5" s="135"/>
      <c r="G5" s="71"/>
      <c r="H5" s="71"/>
      <c r="I5" s="26"/>
      <c r="J5" s="26"/>
      <c r="K5" s="27"/>
    </row>
    <row r="6" spans="1:12" x14ac:dyDescent="0.25">
      <c r="A6" s="184" t="s">
        <v>3</v>
      </c>
      <c r="B6" s="185"/>
      <c r="C6" s="185"/>
      <c r="D6" s="185"/>
      <c r="E6" s="185"/>
      <c r="F6" s="134"/>
      <c r="G6" s="71"/>
      <c r="H6" s="71"/>
      <c r="I6" s="26"/>
      <c r="J6" s="26"/>
      <c r="K6" s="27"/>
    </row>
    <row r="7" spans="1:12" ht="15.75" x14ac:dyDescent="0.25">
      <c r="A7" s="28"/>
      <c r="B7" s="29"/>
      <c r="C7" s="29"/>
      <c r="D7" s="30"/>
      <c r="E7" s="30"/>
      <c r="F7" s="30"/>
      <c r="G7" s="30"/>
      <c r="H7" s="30"/>
      <c r="I7" s="31"/>
      <c r="J7" s="31"/>
      <c r="K7" s="32"/>
    </row>
    <row r="8" spans="1:12" ht="38.25" x14ac:dyDescent="0.25">
      <c r="A8" s="133" t="s">
        <v>4</v>
      </c>
      <c r="B8" s="133" t="s">
        <v>5</v>
      </c>
      <c r="C8" s="133" t="s">
        <v>6</v>
      </c>
      <c r="D8" s="133" t="s">
        <v>7</v>
      </c>
      <c r="E8" s="133" t="s">
        <v>93</v>
      </c>
      <c r="F8" s="133" t="s">
        <v>8</v>
      </c>
      <c r="G8" s="141" t="s">
        <v>9</v>
      </c>
      <c r="H8" s="142" t="s">
        <v>16</v>
      </c>
      <c r="I8" s="143"/>
      <c r="J8" s="142" t="s">
        <v>10</v>
      </c>
      <c r="K8" s="142" t="s">
        <v>11</v>
      </c>
    </row>
    <row r="9" spans="1:12" x14ac:dyDescent="0.25">
      <c r="A9" s="52"/>
      <c r="B9" s="42"/>
      <c r="C9" s="42"/>
      <c r="D9" s="144"/>
      <c r="E9" s="42"/>
      <c r="F9" s="137"/>
      <c r="G9" s="43"/>
      <c r="H9" s="43"/>
      <c r="I9" s="145"/>
      <c r="J9" s="45"/>
      <c r="K9" s="146">
        <f>+J9*B9</f>
        <v>0</v>
      </c>
      <c r="L9" s="126"/>
    </row>
    <row r="10" spans="1:12" x14ac:dyDescent="0.25">
      <c r="A10" s="52"/>
      <c r="B10" s="42"/>
      <c r="C10" s="42"/>
      <c r="D10" s="42"/>
      <c r="E10" s="43"/>
      <c r="F10" s="139"/>
      <c r="G10" s="43"/>
      <c r="H10" s="43"/>
      <c r="I10" s="145"/>
      <c r="J10" s="45"/>
      <c r="K10" s="146">
        <f>+J10*B10</f>
        <v>0</v>
      </c>
      <c r="L10" s="126"/>
    </row>
    <row r="11" spans="1:12" x14ac:dyDescent="0.25">
      <c r="A11" s="52"/>
      <c r="B11" s="153"/>
      <c r="C11" s="52"/>
      <c r="D11" s="52"/>
      <c r="E11" s="52"/>
      <c r="F11" s="139"/>
      <c r="G11" s="43"/>
      <c r="H11" s="43"/>
      <c r="I11" s="145"/>
      <c r="J11" s="45"/>
      <c r="K11" s="146">
        <f>+J11*B11</f>
        <v>0</v>
      </c>
      <c r="L11" s="126"/>
    </row>
    <row r="12" spans="1:12" x14ac:dyDescent="0.25">
      <c r="A12" s="55"/>
      <c r="B12" s="42"/>
      <c r="C12" s="55"/>
      <c r="D12" s="48"/>
      <c r="E12" s="43"/>
      <c r="F12" s="139"/>
      <c r="G12" s="43"/>
      <c r="H12" s="43"/>
      <c r="I12" s="145"/>
      <c r="J12" s="45"/>
      <c r="K12" s="146">
        <f>+J12*B12</f>
        <v>0</v>
      </c>
      <c r="L12" s="126"/>
    </row>
    <row r="13" spans="1:12" x14ac:dyDescent="0.25">
      <c r="A13" s="55"/>
      <c r="B13" s="42"/>
      <c r="C13" s="55"/>
      <c r="D13" s="75"/>
      <c r="E13" s="58"/>
      <c r="F13" s="154"/>
      <c r="G13" s="42"/>
      <c r="H13" s="42"/>
      <c r="I13" s="145"/>
      <c r="J13" s="45"/>
      <c r="K13" s="146">
        <f t="shared" ref="K13" si="0">+J13*B13</f>
        <v>0</v>
      </c>
      <c r="L13" s="126"/>
    </row>
    <row r="14" spans="1:12" ht="15.75" x14ac:dyDescent="0.25">
      <c r="A14" s="147"/>
      <c r="B14" s="148">
        <f>SUM(B9:B13)</f>
        <v>0</v>
      </c>
      <c r="C14" s="147"/>
      <c r="D14" s="147"/>
      <c r="E14" s="147"/>
      <c r="F14" s="147"/>
      <c r="G14" s="149"/>
      <c r="H14" s="147"/>
      <c r="I14" s="150"/>
      <c r="J14" s="151" t="s">
        <v>12</v>
      </c>
      <c r="K14" s="152">
        <f>SUM(K9:K13)</f>
        <v>0</v>
      </c>
    </row>
    <row r="15" spans="1:12" x14ac:dyDescent="0.25">
      <c r="F15" s="136"/>
    </row>
    <row r="16" spans="1:12" ht="47.25" customHeight="1" x14ac:dyDescent="0.25">
      <c r="A16" s="176" t="s">
        <v>13</v>
      </c>
      <c r="B16" s="176"/>
      <c r="C16" s="176"/>
      <c r="D16" s="176"/>
      <c r="E16" s="176"/>
      <c r="F16" s="176"/>
      <c r="G16" s="176"/>
      <c r="H16" s="176"/>
      <c r="I16" s="176"/>
      <c r="J16" s="176"/>
      <c r="K16" s="103"/>
    </row>
    <row r="17" spans="1:11" ht="47.25" customHeight="1" x14ac:dyDescent="0.25">
      <c r="A17" s="176"/>
      <c r="B17" s="176"/>
      <c r="C17" s="176"/>
      <c r="D17" s="176"/>
      <c r="E17" s="176"/>
      <c r="F17" s="176"/>
      <c r="G17" s="176"/>
      <c r="H17" s="176"/>
      <c r="I17" s="176"/>
      <c r="J17" s="176"/>
      <c r="K17" s="176"/>
    </row>
    <row r="18" spans="1:11" x14ac:dyDescent="0.25">
      <c r="F18" s="61"/>
    </row>
  </sheetData>
  <mergeCells count="7">
    <mergeCell ref="A17:K17"/>
    <mergeCell ref="A1:K1"/>
    <mergeCell ref="A2:K2"/>
    <mergeCell ref="A4:E4"/>
    <mergeCell ref="A5:E5"/>
    <mergeCell ref="A6:E6"/>
    <mergeCell ref="A16:J16"/>
  </mergeCells>
  <pageMargins left="0.23622047244094491" right="0.23622047244094491"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workbookViewId="0">
      <selection activeCell="C29" sqref="C29"/>
    </sheetView>
  </sheetViews>
  <sheetFormatPr defaultColWidth="8.85546875" defaultRowHeight="15" x14ac:dyDescent="0.25"/>
  <cols>
    <col min="1" max="1" width="20.42578125" customWidth="1"/>
    <col min="2" max="2" width="7" customWidth="1"/>
    <col min="3" max="3" width="14.7109375" customWidth="1"/>
    <col min="4" max="4" width="14.85546875" customWidth="1"/>
    <col min="5" max="5" width="13" customWidth="1"/>
    <col min="6" max="6" width="16.85546875" bestFit="1" customWidth="1"/>
    <col min="7" max="7" width="16" customWidth="1"/>
    <col min="8" max="8" width="2.42578125" customWidth="1"/>
    <col min="9" max="9" width="10.42578125" customWidth="1"/>
    <col min="10" max="10" width="15.7109375" customWidth="1"/>
  </cols>
  <sheetData>
    <row r="1" spans="1:10" ht="37.5" customHeight="1" x14ac:dyDescent="0.25">
      <c r="A1" s="191" t="s">
        <v>18</v>
      </c>
      <c r="B1" s="178"/>
      <c r="C1" s="178"/>
      <c r="D1" s="178"/>
      <c r="E1" s="178"/>
      <c r="F1" s="178"/>
      <c r="G1" s="178"/>
      <c r="H1" s="178"/>
      <c r="I1" s="178"/>
      <c r="J1" s="179"/>
    </row>
    <row r="2" spans="1:10" ht="15.75" x14ac:dyDescent="0.25">
      <c r="A2" s="180" t="s">
        <v>19</v>
      </c>
      <c r="B2" s="181"/>
      <c r="C2" s="181"/>
      <c r="D2" s="181"/>
      <c r="E2" s="181"/>
      <c r="F2" s="181"/>
      <c r="G2" s="182"/>
      <c r="H2" s="182"/>
      <c r="I2" s="182"/>
      <c r="J2" s="183"/>
    </row>
    <row r="3" spans="1:10" ht="15.75" x14ac:dyDescent="0.25">
      <c r="A3" s="23"/>
      <c r="B3" s="24"/>
      <c r="C3" s="24"/>
      <c r="D3" s="24"/>
      <c r="E3" s="24"/>
      <c r="F3" s="24"/>
      <c r="G3" s="24"/>
      <c r="H3" s="24"/>
      <c r="I3" s="24"/>
      <c r="J3" s="25"/>
    </row>
    <row r="4" spans="1:10" x14ac:dyDescent="0.25">
      <c r="A4" s="184" t="s">
        <v>1</v>
      </c>
      <c r="B4" s="185"/>
      <c r="C4" s="185"/>
      <c r="D4" s="185"/>
      <c r="E4" s="185"/>
      <c r="F4" s="71"/>
      <c r="G4" s="71"/>
      <c r="H4" s="26"/>
      <c r="I4" s="26"/>
      <c r="J4" s="27"/>
    </row>
    <row r="5" spans="1:10" ht="34.5" customHeight="1" x14ac:dyDescent="0.25">
      <c r="A5" s="186" t="s">
        <v>2</v>
      </c>
      <c r="B5" s="187"/>
      <c r="C5" s="187"/>
      <c r="D5" s="187"/>
      <c r="E5" s="187"/>
      <c r="F5" s="71"/>
      <c r="G5" s="71"/>
      <c r="H5" s="26"/>
      <c r="I5" s="26"/>
      <c r="J5" s="27"/>
    </row>
    <row r="6" spans="1:10" x14ac:dyDescent="0.25">
      <c r="A6" s="184" t="s">
        <v>3</v>
      </c>
      <c r="B6" s="185"/>
      <c r="C6" s="185"/>
      <c r="D6" s="185"/>
      <c r="E6" s="185"/>
      <c r="F6" s="71"/>
      <c r="G6" s="71"/>
      <c r="H6" s="26"/>
      <c r="I6" s="26"/>
      <c r="J6" s="27"/>
    </row>
    <row r="7" spans="1:10" ht="16.5" thickBot="1" x14ac:dyDescent="0.3">
      <c r="A7" s="28"/>
      <c r="B7" s="29"/>
      <c r="C7" s="29"/>
      <c r="D7" s="30"/>
      <c r="E7" s="30"/>
      <c r="F7" s="30"/>
      <c r="G7" s="30"/>
      <c r="H7" s="31"/>
      <c r="I7" s="31"/>
      <c r="J7" s="32"/>
    </row>
    <row r="8" spans="1:10" ht="39" thickBot="1" x14ac:dyDescent="0.3">
      <c r="A8" s="33" t="s">
        <v>4</v>
      </c>
      <c r="B8" s="34" t="s">
        <v>5</v>
      </c>
      <c r="C8" s="34" t="s">
        <v>6</v>
      </c>
      <c r="D8" s="107" t="s">
        <v>7</v>
      </c>
      <c r="E8" s="34" t="s">
        <v>20</v>
      </c>
      <c r="F8" s="108" t="s">
        <v>9</v>
      </c>
      <c r="G8" s="109" t="s">
        <v>16</v>
      </c>
      <c r="H8" s="36"/>
      <c r="I8" s="37" t="s">
        <v>10</v>
      </c>
      <c r="J8" s="38" t="s">
        <v>11</v>
      </c>
    </row>
    <row r="9" spans="1:10" ht="15.75" thickBot="1" x14ac:dyDescent="0.3">
      <c r="A9" s="39"/>
      <c r="B9" s="40"/>
      <c r="C9" s="41"/>
      <c r="D9" s="104"/>
      <c r="E9" s="105"/>
      <c r="F9" s="106"/>
      <c r="G9" s="105"/>
      <c r="H9" s="44"/>
      <c r="I9" s="45"/>
      <c r="J9" s="46">
        <f>+I9*B9</f>
        <v>0</v>
      </c>
    </row>
    <row r="10" spans="1:10" ht="15.75" thickBot="1" x14ac:dyDescent="0.3">
      <c r="A10" s="39"/>
      <c r="B10" s="40"/>
      <c r="C10" s="41"/>
      <c r="D10" s="47"/>
      <c r="E10" s="48"/>
      <c r="F10" s="43"/>
      <c r="G10" s="43"/>
      <c r="H10" s="44"/>
      <c r="I10" s="45"/>
      <c r="J10" s="46">
        <f t="shared" ref="J10:J22" si="0">+I10*B10</f>
        <v>0</v>
      </c>
    </row>
    <row r="11" spans="1:10" ht="15.75" thickBot="1" x14ac:dyDescent="0.3">
      <c r="A11" s="39"/>
      <c r="B11" s="49"/>
      <c r="C11" s="50"/>
      <c r="D11" s="51"/>
      <c r="E11" s="52"/>
      <c r="F11" s="43"/>
      <c r="G11" s="43"/>
      <c r="H11" s="44"/>
      <c r="I11" s="45"/>
      <c r="J11" s="46">
        <f t="shared" si="0"/>
        <v>0</v>
      </c>
    </row>
    <row r="12" spans="1:10" ht="15.75" thickBot="1" x14ac:dyDescent="0.3">
      <c r="A12" s="53"/>
      <c r="B12" s="40"/>
      <c r="C12" s="53"/>
      <c r="D12" s="73"/>
      <c r="E12" s="48"/>
      <c r="F12" s="43"/>
      <c r="G12" s="43"/>
      <c r="H12" s="44"/>
      <c r="I12" s="45"/>
      <c r="J12" s="46">
        <f t="shared" si="0"/>
        <v>0</v>
      </c>
    </row>
    <row r="13" spans="1:10" ht="15.75" thickBot="1" x14ac:dyDescent="0.3">
      <c r="A13" s="53"/>
      <c r="B13" s="40"/>
      <c r="C13" s="53"/>
      <c r="D13" s="74"/>
      <c r="E13" s="75"/>
      <c r="F13" s="42"/>
      <c r="G13" s="42"/>
      <c r="H13" s="44"/>
      <c r="I13" s="45"/>
      <c r="J13" s="46">
        <f t="shared" si="0"/>
        <v>0</v>
      </c>
    </row>
    <row r="14" spans="1:10" ht="15.75" thickBot="1" x14ac:dyDescent="0.3">
      <c r="A14" s="53"/>
      <c r="B14" s="53"/>
      <c r="C14" s="53"/>
      <c r="D14" s="54"/>
      <c r="E14" s="55"/>
      <c r="F14" s="42"/>
      <c r="G14" s="42"/>
      <c r="H14" s="44"/>
      <c r="I14" s="45"/>
      <c r="J14" s="46">
        <f t="shared" si="0"/>
        <v>0</v>
      </c>
    </row>
    <row r="15" spans="1:10" ht="15.75" thickBot="1" x14ac:dyDescent="0.3">
      <c r="A15" s="53"/>
      <c r="B15" s="53"/>
      <c r="C15" s="53"/>
      <c r="D15" s="54"/>
      <c r="E15" s="55"/>
      <c r="F15" s="42"/>
      <c r="G15" s="42"/>
      <c r="H15" s="44"/>
      <c r="I15" s="45"/>
      <c r="J15" s="46">
        <f t="shared" si="0"/>
        <v>0</v>
      </c>
    </row>
    <row r="16" spans="1:10" ht="15.75" thickBot="1" x14ac:dyDescent="0.3">
      <c r="A16" s="53"/>
      <c r="B16" s="53"/>
      <c r="C16" s="53"/>
      <c r="D16" s="76"/>
      <c r="E16" s="55"/>
      <c r="F16" s="42"/>
      <c r="G16" s="42"/>
      <c r="H16" s="44"/>
      <c r="I16" s="45"/>
      <c r="J16" s="46">
        <f t="shared" si="0"/>
        <v>0</v>
      </c>
    </row>
    <row r="17" spans="1:10" ht="15.75" thickBot="1" x14ac:dyDescent="0.3">
      <c r="A17" s="53"/>
      <c r="B17" s="53"/>
      <c r="C17" s="53"/>
      <c r="D17" s="54"/>
      <c r="E17" s="55"/>
      <c r="F17" s="42"/>
      <c r="G17" s="42"/>
      <c r="H17" s="44"/>
      <c r="I17" s="45"/>
      <c r="J17" s="46">
        <f t="shared" si="0"/>
        <v>0</v>
      </c>
    </row>
    <row r="18" spans="1:10" ht="15.75" thickBot="1" x14ac:dyDescent="0.3">
      <c r="A18" s="53"/>
      <c r="B18" s="53"/>
      <c r="C18" s="53"/>
      <c r="D18" s="76"/>
      <c r="E18" s="55"/>
      <c r="F18" s="42"/>
      <c r="G18" s="42"/>
      <c r="H18" s="44"/>
      <c r="I18" s="45"/>
      <c r="J18" s="46">
        <f t="shared" si="0"/>
        <v>0</v>
      </c>
    </row>
    <row r="19" spans="1:10" ht="15.75" thickBot="1" x14ac:dyDescent="0.3">
      <c r="A19" s="53"/>
      <c r="B19" s="53"/>
      <c r="C19" s="53"/>
      <c r="D19" s="56"/>
      <c r="E19" s="52"/>
      <c r="F19" s="42"/>
      <c r="G19" s="42"/>
      <c r="H19" s="44"/>
      <c r="I19" s="45"/>
      <c r="J19" s="46">
        <f t="shared" si="0"/>
        <v>0</v>
      </c>
    </row>
    <row r="20" spans="1:10" ht="15.75" thickBot="1" x14ac:dyDescent="0.3">
      <c r="A20" s="53"/>
      <c r="B20" s="53"/>
      <c r="C20" s="53"/>
      <c r="D20" s="51"/>
      <c r="E20" s="52"/>
      <c r="F20" s="57"/>
      <c r="G20" s="42"/>
      <c r="H20" s="44"/>
      <c r="I20" s="45"/>
      <c r="J20" s="46">
        <f t="shared" si="0"/>
        <v>0</v>
      </c>
    </row>
    <row r="21" spans="1:10" ht="15.75" thickBot="1" x14ac:dyDescent="0.3">
      <c r="A21" s="53"/>
      <c r="B21" s="53"/>
      <c r="C21" s="53"/>
      <c r="D21" s="56"/>
      <c r="E21" s="42"/>
      <c r="F21" s="42"/>
      <c r="G21" s="42"/>
      <c r="H21" s="44"/>
      <c r="I21" s="45"/>
      <c r="J21" s="46">
        <f t="shared" si="0"/>
        <v>0</v>
      </c>
    </row>
    <row r="22" spans="1:10" ht="15.75" thickBot="1" x14ac:dyDescent="0.3">
      <c r="A22" s="53"/>
      <c r="B22" s="40"/>
      <c r="C22" s="41"/>
      <c r="D22" s="54"/>
      <c r="E22" s="58"/>
      <c r="F22" s="55"/>
      <c r="G22" s="42"/>
      <c r="H22" s="44"/>
      <c r="I22" s="45"/>
      <c r="J22" s="46">
        <f t="shared" si="0"/>
        <v>0</v>
      </c>
    </row>
    <row r="23" spans="1:10" ht="16.5" thickBot="1" x14ac:dyDescent="0.3">
      <c r="A23" s="59"/>
      <c r="B23" s="60">
        <f>SUM(B9:B22)</f>
        <v>0</v>
      </c>
      <c r="C23" s="61"/>
      <c r="D23" s="61"/>
      <c r="E23" s="61"/>
      <c r="F23" s="62"/>
      <c r="G23" s="61"/>
      <c r="H23" s="63"/>
      <c r="I23" s="64" t="s">
        <v>12</v>
      </c>
      <c r="J23" s="65">
        <f>SUM(J9:J22)</f>
        <v>0</v>
      </c>
    </row>
    <row r="25" spans="1:10" ht="47.25" customHeight="1" x14ac:dyDescent="0.25">
      <c r="A25" s="176" t="s">
        <v>21</v>
      </c>
      <c r="B25" s="176"/>
      <c r="C25" s="176"/>
      <c r="D25" s="176"/>
      <c r="E25" s="176"/>
      <c r="F25" s="176"/>
      <c r="G25" s="176"/>
      <c r="H25" s="176"/>
      <c r="I25" s="176"/>
      <c r="J25" s="103"/>
    </row>
    <row r="26" spans="1:10" ht="15.75" x14ac:dyDescent="0.25">
      <c r="A26" s="176"/>
      <c r="B26" s="176"/>
      <c r="C26" s="176"/>
      <c r="D26" s="176"/>
      <c r="E26" s="176"/>
      <c r="F26" s="176"/>
      <c r="G26" s="176"/>
      <c r="H26" s="176"/>
      <c r="I26" s="176"/>
      <c r="J26" s="176"/>
    </row>
  </sheetData>
  <mergeCells count="7">
    <mergeCell ref="A26:J26"/>
    <mergeCell ref="A1:J1"/>
    <mergeCell ref="A2:J2"/>
    <mergeCell ref="A4:E4"/>
    <mergeCell ref="A5:E5"/>
    <mergeCell ref="A6:E6"/>
    <mergeCell ref="A25:I25"/>
  </mergeCells>
  <pageMargins left="0.23622047244094491" right="0.23622047244094491"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0"/>
  <sheetViews>
    <sheetView workbookViewId="0">
      <selection activeCell="A14" sqref="A14:C14"/>
    </sheetView>
  </sheetViews>
  <sheetFormatPr defaultColWidth="8.85546875" defaultRowHeight="15" x14ac:dyDescent="0.25"/>
  <cols>
    <col min="1" max="1" width="56.85546875" customWidth="1"/>
    <col min="5" max="5" width="9.5703125" bestFit="1" customWidth="1"/>
    <col min="6" max="6" width="10" customWidth="1"/>
    <col min="7" max="7" width="5.140625" customWidth="1"/>
    <col min="8" max="8" width="4.7109375" hidden="1" customWidth="1"/>
    <col min="9" max="9" width="18.7109375" customWidth="1"/>
    <col min="10" max="10" width="4.28515625" hidden="1" customWidth="1"/>
    <col min="11" max="11" width="3" hidden="1" customWidth="1"/>
  </cols>
  <sheetData>
    <row r="1" spans="1:12" ht="32.25" customHeight="1" x14ac:dyDescent="0.25">
      <c r="A1" s="199" t="s">
        <v>22</v>
      </c>
      <c r="B1" s="200"/>
      <c r="C1" s="200"/>
      <c r="D1" s="200"/>
      <c r="E1" s="200"/>
      <c r="F1" s="200"/>
      <c r="G1" s="200"/>
      <c r="H1" s="200"/>
      <c r="I1" s="201"/>
      <c r="J1" s="67"/>
      <c r="K1" s="82"/>
    </row>
    <row r="2" spans="1:12" ht="15.75" x14ac:dyDescent="0.25">
      <c r="A2" s="81" t="s">
        <v>23</v>
      </c>
      <c r="B2" s="66"/>
      <c r="C2" s="67"/>
      <c r="D2" s="67"/>
      <c r="E2" s="67"/>
      <c r="F2" s="67"/>
      <c r="G2" s="67"/>
      <c r="H2" s="67"/>
      <c r="I2" s="82"/>
      <c r="J2" s="67"/>
      <c r="K2" s="82"/>
    </row>
    <row r="3" spans="1:12" ht="15.75" x14ac:dyDescent="0.25">
      <c r="A3" s="83"/>
      <c r="B3" s="68"/>
      <c r="C3" s="24"/>
      <c r="D3" s="24"/>
      <c r="E3" s="24"/>
      <c r="F3" s="24"/>
      <c r="G3" s="24"/>
      <c r="H3" s="24"/>
      <c r="I3" s="24"/>
      <c r="J3" s="24"/>
      <c r="K3" s="84"/>
    </row>
    <row r="4" spans="1:12" x14ac:dyDescent="0.25">
      <c r="A4" s="202" t="s">
        <v>24</v>
      </c>
      <c r="B4" s="203"/>
      <c r="C4" s="203"/>
      <c r="D4" s="203"/>
      <c r="E4" s="203"/>
      <c r="F4" s="77"/>
      <c r="G4" s="77"/>
      <c r="H4" s="69"/>
      <c r="I4" s="94"/>
      <c r="J4" s="69"/>
      <c r="K4" s="85"/>
      <c r="L4" s="70"/>
    </row>
    <row r="5" spans="1:12" x14ac:dyDescent="0.25">
      <c r="A5" s="202" t="s">
        <v>25</v>
      </c>
      <c r="B5" s="203"/>
      <c r="C5" s="203"/>
      <c r="D5" s="203"/>
      <c r="E5" s="203"/>
      <c r="F5" s="77"/>
      <c r="G5" s="77"/>
      <c r="H5" s="69"/>
      <c r="I5" s="94"/>
      <c r="J5" s="69"/>
      <c r="K5" s="85"/>
      <c r="L5" s="70"/>
    </row>
    <row r="6" spans="1:12" x14ac:dyDescent="0.25">
      <c r="A6" s="202" t="s">
        <v>26</v>
      </c>
      <c r="B6" s="203"/>
      <c r="C6" s="203"/>
      <c r="D6" s="203"/>
      <c r="E6" s="203"/>
      <c r="F6" s="77"/>
      <c r="G6" s="77"/>
      <c r="H6" s="69"/>
      <c r="I6" s="94"/>
      <c r="J6" s="69"/>
      <c r="K6" s="85"/>
      <c r="L6" s="70"/>
    </row>
    <row r="7" spans="1:12" ht="15.75" x14ac:dyDescent="0.25">
      <c r="A7" s="95"/>
      <c r="B7" s="96"/>
      <c r="C7" s="96"/>
      <c r="D7" s="97"/>
      <c r="E7" s="97"/>
      <c r="F7" s="97"/>
      <c r="G7" s="97"/>
      <c r="H7" s="97"/>
      <c r="I7" s="97"/>
      <c r="J7" s="97"/>
      <c r="K7" s="98"/>
      <c r="L7" s="101"/>
    </row>
    <row r="8" spans="1:12" x14ac:dyDescent="0.25">
      <c r="A8" s="86"/>
      <c r="B8" s="204"/>
      <c r="C8" s="205"/>
      <c r="D8" s="205"/>
      <c r="E8" s="205"/>
      <c r="F8" s="205"/>
      <c r="G8" s="205"/>
      <c r="H8" s="205"/>
      <c r="I8" s="205"/>
      <c r="J8" s="205"/>
      <c r="K8" s="206"/>
      <c r="L8" s="101"/>
    </row>
    <row r="9" spans="1:12" ht="69.75" customHeight="1" x14ac:dyDescent="0.25">
      <c r="A9" s="196" t="s">
        <v>27</v>
      </c>
      <c r="B9" s="197"/>
      <c r="C9" s="197"/>
      <c r="D9" s="197"/>
      <c r="E9" s="197"/>
      <c r="F9" s="197"/>
      <c r="G9" s="197"/>
      <c r="H9" s="197"/>
      <c r="I9" s="198"/>
      <c r="J9" s="78"/>
      <c r="K9" s="87"/>
    </row>
    <row r="10" spans="1:12" ht="15.75" x14ac:dyDescent="0.25">
      <c r="A10" s="207"/>
      <c r="B10" s="208"/>
      <c r="C10" s="208"/>
      <c r="D10" s="208"/>
      <c r="E10" s="208"/>
      <c r="F10" s="208"/>
      <c r="G10" s="208"/>
      <c r="H10" s="208"/>
      <c r="I10" s="209"/>
      <c r="J10" s="79"/>
      <c r="K10" s="88"/>
    </row>
    <row r="11" spans="1:12" ht="15.75" x14ac:dyDescent="0.25">
      <c r="A11" s="194"/>
      <c r="B11" s="195"/>
      <c r="C11" s="195"/>
      <c r="D11" s="210"/>
      <c r="E11" s="210"/>
      <c r="F11" s="158"/>
      <c r="G11" s="158"/>
      <c r="H11" s="158"/>
      <c r="I11" s="159"/>
      <c r="J11" s="79"/>
      <c r="K11" s="88"/>
    </row>
    <row r="12" spans="1:12" ht="15.75" x14ac:dyDescent="0.25">
      <c r="A12" s="192"/>
      <c r="B12" s="193"/>
      <c r="C12" s="193"/>
      <c r="D12" s="211"/>
      <c r="E12" s="211"/>
      <c r="F12" s="155"/>
      <c r="G12" s="155"/>
      <c r="H12" s="156"/>
      <c r="I12" s="160"/>
      <c r="J12" s="79"/>
      <c r="K12" s="89"/>
    </row>
    <row r="13" spans="1:12" ht="15.75" x14ac:dyDescent="0.25">
      <c r="A13" s="192"/>
      <c r="B13" s="193"/>
      <c r="C13" s="193"/>
      <c r="D13" s="211"/>
      <c r="E13" s="211"/>
      <c r="F13" s="155"/>
      <c r="G13" s="155"/>
      <c r="H13" s="156"/>
      <c r="I13" s="160"/>
      <c r="J13" s="79"/>
      <c r="K13" s="89"/>
    </row>
    <row r="14" spans="1:12" ht="15.75" x14ac:dyDescent="0.25">
      <c r="A14" s="192"/>
      <c r="B14" s="193"/>
      <c r="C14" s="193"/>
      <c r="D14" s="211"/>
      <c r="E14" s="211"/>
      <c r="F14" s="155"/>
      <c r="G14" s="155"/>
      <c r="H14" s="157"/>
      <c r="I14" s="161"/>
      <c r="J14" s="79"/>
      <c r="K14" s="89"/>
    </row>
    <row r="15" spans="1:12" ht="15.75" x14ac:dyDescent="0.25">
      <c r="A15" s="192"/>
      <c r="B15" s="193"/>
      <c r="C15" s="193"/>
      <c r="D15" s="211"/>
      <c r="E15" s="211"/>
      <c r="F15" s="155"/>
      <c r="G15" s="155"/>
      <c r="H15" s="156"/>
      <c r="I15" s="160"/>
      <c r="J15" s="79"/>
      <c r="K15" s="89"/>
    </row>
    <row r="16" spans="1:12" ht="15.75" x14ac:dyDescent="0.25">
      <c r="A16" s="192"/>
      <c r="B16" s="193"/>
      <c r="C16" s="193"/>
      <c r="D16" s="211"/>
      <c r="E16" s="211"/>
      <c r="I16" s="162"/>
      <c r="J16" s="79"/>
      <c r="K16" s="90"/>
    </row>
    <row r="17" spans="1:11" ht="15.75" x14ac:dyDescent="0.25">
      <c r="A17" s="217"/>
      <c r="B17" s="218"/>
      <c r="C17" s="218"/>
      <c r="D17" s="215"/>
      <c r="E17" s="216"/>
      <c r="F17" s="163"/>
      <c r="G17" s="163"/>
      <c r="H17" s="163"/>
      <c r="I17" s="164"/>
      <c r="J17" s="127"/>
      <c r="K17" s="128"/>
    </row>
    <row r="18" spans="1:11" ht="62.25" customHeight="1" x14ac:dyDescent="0.25">
      <c r="A18" s="212"/>
      <c r="B18" s="213"/>
      <c r="C18" s="213"/>
      <c r="D18" s="213"/>
      <c r="E18" s="213"/>
      <c r="F18" s="213"/>
      <c r="G18" s="213"/>
      <c r="H18" s="213"/>
      <c r="I18" s="214"/>
      <c r="J18" s="80"/>
      <c r="K18" s="91"/>
    </row>
    <row r="19" spans="1:11" x14ac:dyDescent="0.25">
      <c r="A19" s="86"/>
      <c r="B19" s="129"/>
      <c r="C19" s="129"/>
      <c r="D19" s="129"/>
      <c r="E19" s="129"/>
      <c r="F19" s="129"/>
      <c r="G19" s="129"/>
      <c r="H19" s="129"/>
      <c r="I19" s="130"/>
      <c r="J19" s="99"/>
      <c r="K19" s="100"/>
    </row>
    <row r="20" spans="1:11" ht="15.75" x14ac:dyDescent="0.25">
      <c r="A20" s="110" t="s">
        <v>28</v>
      </c>
    </row>
  </sheetData>
  <mergeCells count="22">
    <mergeCell ref="A10:I10"/>
    <mergeCell ref="D11:E11"/>
    <mergeCell ref="D12:E12"/>
    <mergeCell ref="D13:E13"/>
    <mergeCell ref="A18:I18"/>
    <mergeCell ref="D14:E14"/>
    <mergeCell ref="D16:E16"/>
    <mergeCell ref="D17:E17"/>
    <mergeCell ref="D15:E15"/>
    <mergeCell ref="A17:C17"/>
    <mergeCell ref="A9:I9"/>
    <mergeCell ref="A1:I1"/>
    <mergeCell ref="A4:E4"/>
    <mergeCell ref="A5:E5"/>
    <mergeCell ref="A6:E6"/>
    <mergeCell ref="B8:K8"/>
    <mergeCell ref="A14:C14"/>
    <mergeCell ref="A16:C16"/>
    <mergeCell ref="A15:C15"/>
    <mergeCell ref="A11:C11"/>
    <mergeCell ref="A12:C12"/>
    <mergeCell ref="A13:C13"/>
  </mergeCells>
  <printOptions horizontalCentered="1" verticalCentered="1"/>
  <pageMargins left="0.70866141732283472" right="0.70866141732283472" top="0.74803149606299213" bottom="0.74803149606299213" header="0.31496062992125984" footer="0.31496062992125984"/>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2"/>
  <sheetViews>
    <sheetView zoomScale="80" zoomScaleNormal="80" workbookViewId="0">
      <selection activeCell="A26" sqref="A26:I36"/>
    </sheetView>
  </sheetViews>
  <sheetFormatPr defaultColWidth="8.85546875" defaultRowHeight="15" x14ac:dyDescent="0.25"/>
  <cols>
    <col min="1" max="1" width="27.140625" customWidth="1"/>
    <col min="2" max="2" width="11" customWidth="1"/>
    <col min="3" max="3" width="24.28515625" customWidth="1"/>
    <col min="4" max="4" width="12.42578125" customWidth="1"/>
    <col min="5" max="5" width="16.5703125" bestFit="1" customWidth="1"/>
    <col min="6" max="6" width="68.42578125" style="117" customWidth="1"/>
    <col min="7" max="7" width="15.28515625" customWidth="1"/>
    <col min="8" max="8" width="15.85546875" customWidth="1"/>
    <col min="9" max="9" width="30.140625" customWidth="1"/>
  </cols>
  <sheetData>
    <row r="1" spans="1:9" ht="35.25" customHeight="1" x14ac:dyDescent="0.25">
      <c r="A1" s="225" t="s">
        <v>29</v>
      </c>
      <c r="B1" s="226"/>
      <c r="C1" s="226"/>
      <c r="D1" s="226"/>
      <c r="E1" s="226"/>
      <c r="F1" s="226"/>
      <c r="G1" s="226"/>
      <c r="H1" s="226"/>
      <c r="I1" s="227"/>
    </row>
    <row r="2" spans="1:9" ht="18.75" customHeight="1" x14ac:dyDescent="0.25">
      <c r="A2" s="180" t="s">
        <v>75</v>
      </c>
      <c r="B2" s="181"/>
      <c r="C2" s="181"/>
      <c r="D2" s="181"/>
      <c r="E2" s="181"/>
      <c r="F2" s="181"/>
      <c r="G2" s="181"/>
      <c r="H2" s="181"/>
      <c r="I2" s="234"/>
    </row>
    <row r="3" spans="1:9" ht="15.75" x14ac:dyDescent="0.25">
      <c r="A3" s="2"/>
      <c r="B3" s="1"/>
      <c r="C3" s="1"/>
      <c r="D3" s="1"/>
      <c r="E3" s="1"/>
      <c r="F3" s="1"/>
      <c r="G3" s="1"/>
      <c r="H3" s="1"/>
    </row>
    <row r="4" spans="1:9" ht="41.1" customHeight="1" x14ac:dyDescent="0.25">
      <c r="A4" s="222" t="s">
        <v>76</v>
      </c>
      <c r="B4" s="223"/>
      <c r="C4" s="223"/>
      <c r="D4" s="223"/>
      <c r="E4" s="223"/>
      <c r="F4" s="223"/>
      <c r="G4" s="223"/>
      <c r="H4" s="223"/>
      <c r="I4" s="224"/>
    </row>
    <row r="5" spans="1:9" x14ac:dyDescent="0.25">
      <c r="A5" s="3" t="s">
        <v>30</v>
      </c>
      <c r="B5" s="3"/>
      <c r="C5" s="3"/>
      <c r="D5" s="3"/>
      <c r="E5" s="228"/>
      <c r="F5" s="228"/>
      <c r="G5" s="228"/>
      <c r="H5" s="228"/>
    </row>
    <row r="6" spans="1:9" x14ac:dyDescent="0.25">
      <c r="A6" s="5" t="s">
        <v>31</v>
      </c>
      <c r="B6" s="5" t="s">
        <v>32</v>
      </c>
      <c r="C6" s="5" t="s">
        <v>33</v>
      </c>
      <c r="D6" s="5" t="s">
        <v>34</v>
      </c>
      <c r="E6" s="5" t="s">
        <v>35</v>
      </c>
      <c r="F6" s="114" t="s">
        <v>36</v>
      </c>
      <c r="G6" s="5" t="s">
        <v>37</v>
      </c>
      <c r="H6" s="5" t="s">
        <v>38</v>
      </c>
      <c r="I6" s="175" t="s">
        <v>39</v>
      </c>
    </row>
    <row r="7" spans="1:9" ht="22.5" customHeight="1" x14ac:dyDescent="0.25">
      <c r="A7" s="229" t="s">
        <v>40</v>
      </c>
      <c r="B7" s="229" t="s">
        <v>41</v>
      </c>
      <c r="C7" s="229" t="s">
        <v>42</v>
      </c>
      <c r="D7" s="229" t="s">
        <v>43</v>
      </c>
      <c r="E7" s="219" t="s">
        <v>44</v>
      </c>
      <c r="F7" s="230" t="s">
        <v>45</v>
      </c>
      <c r="G7" s="229" t="s">
        <v>46</v>
      </c>
      <c r="H7" s="229" t="s">
        <v>47</v>
      </c>
      <c r="I7" s="219" t="s">
        <v>48</v>
      </c>
    </row>
    <row r="8" spans="1:9" x14ac:dyDescent="0.25">
      <c r="A8" s="229"/>
      <c r="B8" s="229"/>
      <c r="C8" s="229"/>
      <c r="D8" s="229"/>
      <c r="E8" s="220"/>
      <c r="F8" s="231"/>
      <c r="G8" s="233"/>
      <c r="H8" s="229"/>
      <c r="I8" s="220"/>
    </row>
    <row r="9" spans="1:9" ht="22.5" customHeight="1" x14ac:dyDescent="0.25">
      <c r="A9" s="229"/>
      <c r="B9" s="229"/>
      <c r="C9" s="229"/>
      <c r="D9" s="229"/>
      <c r="E9" s="221"/>
      <c r="F9" s="232"/>
      <c r="G9" s="233"/>
      <c r="H9" s="229"/>
      <c r="I9" s="221"/>
    </row>
    <row r="10" spans="1:9" ht="30" customHeight="1" x14ac:dyDescent="0.25">
      <c r="A10" s="255" t="s">
        <v>77</v>
      </c>
      <c r="B10" s="240">
        <v>15</v>
      </c>
      <c r="C10" s="115" t="s">
        <v>78</v>
      </c>
      <c r="D10" s="166">
        <v>50</v>
      </c>
      <c r="E10" s="169"/>
      <c r="F10" s="170"/>
      <c r="G10" s="169"/>
      <c r="H10" s="92">
        <f>(B$10*D10/100)*G10</f>
        <v>0</v>
      </c>
      <c r="I10" s="174"/>
    </row>
    <row r="11" spans="1:9" ht="30" customHeight="1" x14ac:dyDescent="0.25">
      <c r="A11" s="255"/>
      <c r="B11" s="240"/>
      <c r="C11" s="115" t="s">
        <v>79</v>
      </c>
      <c r="D11" s="166">
        <v>20</v>
      </c>
      <c r="E11" s="169"/>
      <c r="F11" s="170"/>
      <c r="G11" s="169"/>
      <c r="H11" s="92">
        <f>(B$10*D11/100)*G11</f>
        <v>0</v>
      </c>
      <c r="I11" s="174"/>
    </row>
    <row r="12" spans="1:9" ht="30" customHeight="1" x14ac:dyDescent="0.25">
      <c r="A12" s="255"/>
      <c r="B12" s="240"/>
      <c r="C12" s="115" t="s">
        <v>80</v>
      </c>
      <c r="D12" s="166">
        <v>30</v>
      </c>
      <c r="E12" s="169"/>
      <c r="F12" s="170"/>
      <c r="G12" s="169"/>
      <c r="H12" s="92">
        <f>(B$10*D12/100)*G12</f>
        <v>0</v>
      </c>
      <c r="I12" s="174"/>
    </row>
    <row r="13" spans="1:9" ht="40.5" customHeight="1" x14ac:dyDescent="0.25">
      <c r="A13" s="255" t="s">
        <v>49</v>
      </c>
      <c r="B13" s="240">
        <v>15</v>
      </c>
      <c r="C13" s="115" t="s">
        <v>81</v>
      </c>
      <c r="D13" s="166">
        <v>30</v>
      </c>
      <c r="E13" s="169"/>
      <c r="F13" s="170"/>
      <c r="G13" s="169"/>
      <c r="H13" s="92">
        <f>(B$13*D13/100)*G13</f>
        <v>0</v>
      </c>
      <c r="I13" s="174"/>
    </row>
    <row r="14" spans="1:9" ht="40.5" customHeight="1" x14ac:dyDescent="0.25">
      <c r="A14" s="255"/>
      <c r="B14" s="240"/>
      <c r="C14" s="115" t="s">
        <v>82</v>
      </c>
      <c r="D14" s="166">
        <v>20</v>
      </c>
      <c r="E14" s="169"/>
      <c r="F14" s="170"/>
      <c r="G14" s="169"/>
      <c r="H14" s="92">
        <f>(B$13*D14/100)*G14</f>
        <v>0</v>
      </c>
      <c r="I14" s="174"/>
    </row>
    <row r="15" spans="1:9" ht="40.5" customHeight="1" x14ac:dyDescent="0.25">
      <c r="A15" s="255"/>
      <c r="B15" s="240"/>
      <c r="C15" s="115" t="s">
        <v>83</v>
      </c>
      <c r="D15" s="166">
        <v>50</v>
      </c>
      <c r="E15" s="169"/>
      <c r="F15" s="170"/>
      <c r="G15" s="169"/>
      <c r="H15" s="92">
        <f>(B$13*D15/100)*G15</f>
        <v>0</v>
      </c>
      <c r="I15" s="174"/>
    </row>
    <row r="16" spans="1:9" ht="68.25" customHeight="1" x14ac:dyDescent="0.25">
      <c r="A16" s="255" t="s">
        <v>50</v>
      </c>
      <c r="B16" s="240">
        <v>30</v>
      </c>
      <c r="C16" s="112" t="s">
        <v>84</v>
      </c>
      <c r="D16" s="111">
        <v>35</v>
      </c>
      <c r="E16" s="169"/>
      <c r="F16" s="171"/>
      <c r="G16" s="169"/>
      <c r="H16" s="92">
        <f t="shared" ref="H16:H19" si="0">(B$16*D16/100)*G16</f>
        <v>0</v>
      </c>
      <c r="I16" s="174"/>
    </row>
    <row r="17" spans="1:9" ht="68.25" customHeight="1" x14ac:dyDescent="0.25">
      <c r="A17" s="255"/>
      <c r="B17" s="240"/>
      <c r="C17" s="113" t="s">
        <v>85</v>
      </c>
      <c r="D17" s="111">
        <v>20</v>
      </c>
      <c r="E17" s="169"/>
      <c r="F17" s="170"/>
      <c r="G17" s="169"/>
      <c r="H17" s="92">
        <f t="shared" si="0"/>
        <v>0</v>
      </c>
      <c r="I17" s="174"/>
    </row>
    <row r="18" spans="1:9" ht="68.25" customHeight="1" x14ac:dyDescent="0.25">
      <c r="A18" s="255"/>
      <c r="B18" s="240"/>
      <c r="C18" s="113" t="s">
        <v>86</v>
      </c>
      <c r="D18" s="111">
        <v>15</v>
      </c>
      <c r="E18" s="169"/>
      <c r="F18" s="172"/>
      <c r="G18" s="169"/>
      <c r="H18" s="92">
        <f t="shared" si="0"/>
        <v>0</v>
      </c>
      <c r="I18" s="174"/>
    </row>
    <row r="19" spans="1:9" ht="68.25" customHeight="1" x14ac:dyDescent="0.25">
      <c r="A19" s="255"/>
      <c r="B19" s="240"/>
      <c r="C19" s="113" t="s">
        <v>87</v>
      </c>
      <c r="D19" s="111">
        <v>30</v>
      </c>
      <c r="E19" s="169"/>
      <c r="F19" s="172"/>
      <c r="G19" s="169"/>
      <c r="H19" s="92">
        <f t="shared" si="0"/>
        <v>0</v>
      </c>
      <c r="I19" s="174"/>
    </row>
    <row r="20" spans="1:9" ht="201.75" customHeight="1" x14ac:dyDescent="0.25">
      <c r="A20" s="115" t="s">
        <v>51</v>
      </c>
      <c r="B20" s="165">
        <v>10</v>
      </c>
      <c r="C20" s="167" t="s">
        <v>52</v>
      </c>
      <c r="D20" s="168">
        <v>100</v>
      </c>
      <c r="E20" s="169"/>
      <c r="F20" s="173"/>
      <c r="G20" s="169"/>
      <c r="H20" s="92">
        <f>(B$20*D20/100)*G20</f>
        <v>0</v>
      </c>
      <c r="I20" s="174"/>
    </row>
    <row r="21" spans="1:9" ht="77.25" customHeight="1" x14ac:dyDescent="0.25">
      <c r="A21" s="255" t="s">
        <v>53</v>
      </c>
      <c r="B21" s="240">
        <v>15</v>
      </c>
      <c r="C21" s="115" t="s">
        <v>88</v>
      </c>
      <c r="D21" s="166">
        <v>30</v>
      </c>
      <c r="E21" s="169"/>
      <c r="F21" s="170"/>
      <c r="G21" s="169"/>
      <c r="H21" s="92">
        <f>(B$21*D21/100)*G21</f>
        <v>0</v>
      </c>
      <c r="I21" s="174"/>
    </row>
    <row r="22" spans="1:9" ht="77.25" customHeight="1" x14ac:dyDescent="0.25">
      <c r="A22" s="255"/>
      <c r="B22" s="240"/>
      <c r="C22" s="115" t="s">
        <v>54</v>
      </c>
      <c r="D22" s="166">
        <v>30</v>
      </c>
      <c r="E22" s="169"/>
      <c r="F22" s="170"/>
      <c r="G22" s="169"/>
      <c r="H22" s="92">
        <f>(B$21*D22/100)*G22</f>
        <v>0</v>
      </c>
      <c r="I22" s="174"/>
    </row>
    <row r="23" spans="1:9" ht="77.25" customHeight="1" x14ac:dyDescent="0.25">
      <c r="A23" s="255"/>
      <c r="B23" s="240"/>
      <c r="C23" s="115" t="s">
        <v>89</v>
      </c>
      <c r="D23" s="166">
        <v>40</v>
      </c>
      <c r="E23" s="169"/>
      <c r="F23" s="170"/>
      <c r="G23" s="169"/>
      <c r="H23" s="92">
        <f>(B$21*D23/100)*G23</f>
        <v>0</v>
      </c>
      <c r="I23" s="174"/>
    </row>
    <row r="24" spans="1:9" ht="45" customHeight="1" x14ac:dyDescent="0.25">
      <c r="A24" s="255" t="s">
        <v>55</v>
      </c>
      <c r="B24" s="240">
        <v>15</v>
      </c>
      <c r="C24" s="115" t="s">
        <v>90</v>
      </c>
      <c r="D24" s="166">
        <v>50</v>
      </c>
      <c r="E24" s="169"/>
      <c r="F24" s="170"/>
      <c r="G24" s="169"/>
      <c r="H24" s="92">
        <f>(B$24*D24/100)*G24</f>
        <v>0</v>
      </c>
      <c r="I24" s="174"/>
    </row>
    <row r="25" spans="1:9" ht="45" customHeight="1" x14ac:dyDescent="0.25">
      <c r="A25" s="255"/>
      <c r="B25" s="240"/>
      <c r="C25" s="115" t="s">
        <v>91</v>
      </c>
      <c r="D25" s="166">
        <v>50</v>
      </c>
      <c r="E25" s="169"/>
      <c r="F25" s="170"/>
      <c r="G25" s="169"/>
      <c r="H25" s="92">
        <f>(B$24*D25/100)*G25</f>
        <v>0</v>
      </c>
      <c r="I25" s="174"/>
    </row>
    <row r="26" spans="1:9" ht="45.95" customHeight="1" x14ac:dyDescent="0.25">
      <c r="A26" s="6" t="s">
        <v>56</v>
      </c>
      <c r="B26" s="8">
        <v>100</v>
      </c>
      <c r="C26" s="252"/>
      <c r="D26" s="252"/>
      <c r="E26" s="252"/>
      <c r="F26" s="253"/>
      <c r="G26" s="14" t="s">
        <v>57</v>
      </c>
      <c r="H26" s="93">
        <f>SUM(H10:H25)</f>
        <v>0</v>
      </c>
      <c r="I26" s="102" t="s">
        <v>92</v>
      </c>
    </row>
    <row r="27" spans="1:9" x14ac:dyDescent="0.25">
      <c r="A27" s="15"/>
      <c r="B27" s="15"/>
      <c r="C27" s="15"/>
      <c r="D27" s="15"/>
      <c r="E27" s="15"/>
      <c r="F27" s="251"/>
      <c r="G27" s="18" t="s">
        <v>58</v>
      </c>
      <c r="H27" s="239">
        <f>IF(H26/400&gt;1,"100",IF(H26/400&lt;=1,H26/400))</f>
        <v>0</v>
      </c>
    </row>
    <row r="28" spans="1:9" ht="26.1" customHeight="1" x14ac:dyDescent="0.25">
      <c r="A28" s="254" t="s">
        <v>59</v>
      </c>
      <c r="B28" s="254"/>
      <c r="C28" s="254"/>
      <c r="D28" s="254"/>
      <c r="E28" s="254"/>
      <c r="F28" s="251"/>
      <c r="G28" s="19" t="s">
        <v>60</v>
      </c>
      <c r="H28" s="239"/>
      <c r="I28" s="102"/>
    </row>
    <row r="29" spans="1:9" x14ac:dyDescent="0.25">
      <c r="A29" s="10" t="s">
        <v>61</v>
      </c>
      <c r="B29" s="11"/>
      <c r="C29" s="11"/>
      <c r="D29" s="4"/>
      <c r="E29" s="7"/>
      <c r="F29" s="116"/>
      <c r="G29" s="236"/>
      <c r="H29" s="237"/>
    </row>
    <row r="30" spans="1:9" x14ac:dyDescent="0.25">
      <c r="A30" s="21" t="s">
        <v>62</v>
      </c>
      <c r="B30" s="247" t="s">
        <v>63</v>
      </c>
      <c r="C30" s="248"/>
      <c r="D30" s="1"/>
      <c r="E30" s="1"/>
      <c r="F30" s="116"/>
      <c r="G30" s="18" t="s">
        <v>64</v>
      </c>
      <c r="H30" s="238">
        <f>H27*G2</f>
        <v>0</v>
      </c>
    </row>
    <row r="31" spans="1:9" ht="22.5" x14ac:dyDescent="0.25">
      <c r="A31" s="17" t="s">
        <v>65</v>
      </c>
      <c r="B31" s="249"/>
      <c r="C31" s="250"/>
      <c r="E31" s="22"/>
      <c r="F31" s="22"/>
      <c r="G31" s="16" t="s">
        <v>66</v>
      </c>
      <c r="H31" s="238"/>
    </row>
    <row r="32" spans="1:9" x14ac:dyDescent="0.25">
      <c r="A32" s="12">
        <v>0</v>
      </c>
      <c r="B32" s="241" t="s">
        <v>67</v>
      </c>
      <c r="C32" s="242"/>
      <c r="D32" s="243"/>
      <c r="E32" s="244"/>
      <c r="F32" s="244"/>
      <c r="G32" s="20" t="s">
        <v>68</v>
      </c>
      <c r="H32" s="238"/>
    </row>
    <row r="33" spans="1:8" ht="15" customHeight="1" x14ac:dyDescent="0.25">
      <c r="A33" s="12">
        <v>1</v>
      </c>
      <c r="B33" s="241" t="s">
        <v>69</v>
      </c>
      <c r="C33" s="242"/>
      <c r="D33" s="243"/>
      <c r="E33" s="244"/>
      <c r="F33" s="244"/>
      <c r="G33" s="1"/>
      <c r="H33" s="1"/>
    </row>
    <row r="34" spans="1:8" ht="15" customHeight="1" x14ac:dyDescent="0.25">
      <c r="A34" s="12">
        <v>2</v>
      </c>
      <c r="B34" s="241" t="s">
        <v>70</v>
      </c>
      <c r="C34" s="242"/>
      <c r="D34" s="243"/>
      <c r="E34" s="244"/>
      <c r="F34" s="244"/>
      <c r="G34" s="235"/>
      <c r="H34" s="235"/>
    </row>
    <row r="35" spans="1:8" ht="15" customHeight="1" x14ac:dyDescent="0.25">
      <c r="A35" s="12">
        <v>3</v>
      </c>
      <c r="B35" s="241" t="s">
        <v>71</v>
      </c>
      <c r="C35" s="242"/>
      <c r="D35" s="243"/>
      <c r="E35" s="244"/>
      <c r="F35" s="244"/>
      <c r="G35" s="1"/>
      <c r="H35" s="1"/>
    </row>
    <row r="36" spans="1:8" ht="15" customHeight="1" x14ac:dyDescent="0.25">
      <c r="A36" s="13">
        <v>4</v>
      </c>
      <c r="B36" s="245" t="s">
        <v>72</v>
      </c>
      <c r="C36" s="246"/>
      <c r="D36" s="243"/>
      <c r="E36" s="244"/>
      <c r="F36" s="244"/>
      <c r="G36" s="1"/>
      <c r="H36" s="9"/>
    </row>
    <row r="37" spans="1:8" x14ac:dyDescent="0.25">
      <c r="D37" s="1"/>
      <c r="E37" s="1"/>
      <c r="F37" s="1"/>
      <c r="G37" s="22"/>
      <c r="H37" s="1"/>
    </row>
    <row r="38" spans="1:8" x14ac:dyDescent="0.25">
      <c r="F38" s="1"/>
      <c r="G38" s="1"/>
      <c r="H38" s="1"/>
    </row>
    <row r="39" spans="1:8" x14ac:dyDescent="0.25">
      <c r="F39" s="1"/>
      <c r="G39" s="1"/>
      <c r="H39" s="1"/>
    </row>
    <row r="40" spans="1:8" x14ac:dyDescent="0.25">
      <c r="F40" s="1"/>
      <c r="G40" s="1"/>
      <c r="H40" s="1"/>
    </row>
    <row r="41" spans="1:8" x14ac:dyDescent="0.25">
      <c r="F41" s="1"/>
      <c r="G41" s="1"/>
      <c r="H41" s="1"/>
    </row>
    <row r="42" spans="1:8" x14ac:dyDescent="0.25">
      <c r="F42" s="1"/>
    </row>
  </sheetData>
  <sheetProtection algorithmName="SHA-512" hashValue="s0ST87ZUKefLIuY+Pziv2LqskqyIMm0lC+w5A2f89K7szv2z1vVLVXhbpn74xOaQNJXqnh10NBmKdblBMqrbHg==" saltValue="FUmYATBAF4o/M/4VwJT1uw==" spinCount="100000" sheet="1" objects="1" scenarios="1" formatCells="0" formatColumns="0" formatRows="0"/>
  <mergeCells count="37">
    <mergeCell ref="A10:A12"/>
    <mergeCell ref="B10:B12"/>
    <mergeCell ref="A7:A9"/>
    <mergeCell ref="B7:B9"/>
    <mergeCell ref="A21:A23"/>
    <mergeCell ref="B24:B25"/>
    <mergeCell ref="A16:A19"/>
    <mergeCell ref="B16:B19"/>
    <mergeCell ref="A13:A15"/>
    <mergeCell ref="B13:B15"/>
    <mergeCell ref="G34:H34"/>
    <mergeCell ref="G29:H29"/>
    <mergeCell ref="H30:H32"/>
    <mergeCell ref="H27:H28"/>
    <mergeCell ref="B21:B23"/>
    <mergeCell ref="B32:C32"/>
    <mergeCell ref="D32:F36"/>
    <mergeCell ref="B33:C33"/>
    <mergeCell ref="B34:C34"/>
    <mergeCell ref="B35:C35"/>
    <mergeCell ref="B36:C36"/>
    <mergeCell ref="B30:C31"/>
    <mergeCell ref="F27:F28"/>
    <mergeCell ref="C26:F26"/>
    <mergeCell ref="A28:E28"/>
    <mergeCell ref="A24:A25"/>
    <mergeCell ref="I7:I9"/>
    <mergeCell ref="A4:I4"/>
    <mergeCell ref="A1:I1"/>
    <mergeCell ref="E5:H5"/>
    <mergeCell ref="D7:D9"/>
    <mergeCell ref="F7:F9"/>
    <mergeCell ref="G7:G9"/>
    <mergeCell ref="C7:C9"/>
    <mergeCell ref="E7:E9"/>
    <mergeCell ref="H7:H9"/>
    <mergeCell ref="A2:I2"/>
  </mergeCells>
  <printOptions horizontalCentered="1"/>
  <pageMargins left="0.31496062992125984" right="0.31496062992125984" top="0.74803149606299213" bottom="0.35433070866141736" header="0.31496062992125984" footer="0.31496062992125984"/>
  <pageSetup paperSize="9" scale="63" fitToHeight="0" orientation="landscape" r:id="rId1"/>
  <rowBreaks count="3" manualBreakCount="3">
    <brk id="12" max="8" man="1"/>
    <brk id="16" max="8" man="1"/>
    <brk id="2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7</vt:i4>
      </vt:variant>
    </vt:vector>
  </HeadingPairs>
  <TitlesOfParts>
    <vt:vector size="13" baseType="lpstr">
      <vt:lpstr>obiettivi Org. di Ateneo </vt:lpstr>
      <vt:lpstr>obiettivi Org. di struttura</vt:lpstr>
      <vt:lpstr>obiettivi org. trasversali</vt:lpstr>
      <vt:lpstr>obiettivi individuali</vt:lpstr>
      <vt:lpstr>Customer_Satisfaction</vt:lpstr>
      <vt:lpstr>Comportamenti</vt:lpstr>
      <vt:lpstr>Customer_Satisfaction!_Hlk100415011</vt:lpstr>
      <vt:lpstr>Comportamenti!Area_stampa</vt:lpstr>
      <vt:lpstr>Customer_Satisfaction!Area_stampa</vt:lpstr>
      <vt:lpstr>'obiettivi individuali'!Area_stampa</vt:lpstr>
      <vt:lpstr>'obiettivi Org. di Ateneo '!Area_stampa</vt:lpstr>
      <vt:lpstr>'obiettivi Org. di struttura'!Area_stampa</vt:lpstr>
      <vt:lpstr>'obiettivi org. trasversali'!Area_stampa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Antonia Nastri</dc:creator>
  <cp:keywords/>
  <dc:description/>
  <cp:lastModifiedBy>ANTONIO GAUDINO</cp:lastModifiedBy>
  <cp:revision/>
  <dcterms:created xsi:type="dcterms:W3CDTF">2019-02-13T11:42:44Z</dcterms:created>
  <dcterms:modified xsi:type="dcterms:W3CDTF">2023-11-24T08:24:49Z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2023-07-06T13:31:29Z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c1ba3901-7b8a-4cbd-ae53-4f06b9724f87</vt:lpwstr>
  </property>
  <property fmtid="{D5CDD505-2E9C-101B-9397-08002B2CF9AE}" pid="8" name="MSIP_Label_2ad0b24d-6422-44b0-b3de-abb3a9e8c81a_ContentBits">
    <vt:lpwstr>0</vt:lpwstr>
  </property>
</Properties>
</file>