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907"/>
  <workbookPr/>
  <mc:AlternateContent xmlns:mc="http://schemas.openxmlformats.org/markup-compatibility/2006">
    <mc:Choice Requires="x15">
      <x15ac:absPath xmlns:x15ac="http://schemas.microsoft.com/office/spreadsheetml/2010/11/ac" url="/Users/antoniettalastoria/OneDrive - Università di Napoli Federico II/Ufficio personale strutturato, sicurezza e servizi generali/OBIETTIVI 2024 CAPOUFFICIO/"/>
    </mc:Choice>
  </mc:AlternateContent>
  <bookViews>
    <workbookView xWindow="5320" yWindow="460" windowWidth="38380" windowHeight="203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c r="R15" i="3"/>
  <c r="R16" i="3"/>
  <c r="R17" i="3"/>
  <c r="R13" i="3"/>
  <c r="G19" i="1"/>
  <c r="G18" i="1"/>
  <c r="G17" i="1"/>
  <c r="G16" i="1"/>
  <c r="G15" i="1"/>
  <c r="G14" i="1"/>
  <c r="G13" i="1"/>
  <c r="G12" i="1"/>
  <c r="G11" i="1"/>
  <c r="C17" i="1"/>
  <c r="C15" i="1"/>
  <c r="C13" i="1"/>
  <c r="C11" i="1"/>
  <c r="C18" i="3"/>
  <c r="F20" i="1"/>
  <c r="B20" i="1"/>
  <c r="R18" i="3"/>
  <c r="K12" i="1"/>
  <c r="K11" i="1"/>
  <c r="K14" i="1"/>
  <c r="K13" i="1"/>
  <c r="K16" i="1"/>
  <c r="K15" i="1"/>
  <c r="K19" i="1"/>
  <c r="K18" i="1"/>
  <c r="K17" i="1"/>
  <c r="G20" i="1"/>
  <c r="C20" i="1"/>
  <c r="K20" i="1"/>
  <c r="K21" i="1"/>
  <c r="K24" i="1"/>
</calcChain>
</file>

<file path=xl/sharedStrings.xml><?xml version="1.0" encoding="utf-8"?>
<sst xmlns="http://schemas.openxmlformats.org/spreadsheetml/2006/main" count="195" uniqueCount="180">
  <si>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</si>
  <si>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</si>
  <si>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</si>
  <si>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</si>
  <si>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</si>
  <si>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</si>
  <si>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</si>
  <si>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</si>
  <si>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</si>
  <si>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</si>
  <si>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</si>
  <si>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</si>
  <si>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</si>
  <si>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</si>
  <si>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</si>
  <si>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</si>
  <si>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</si>
  <si>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</si>
  <si>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</si>
  <si>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</si>
  <si>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</si>
  <si>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</si>
  <si>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</si>
  <si>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</si>
  <si>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</si>
  <si>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</si>
  <si>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</si>
  <si>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</si>
  <si>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</si>
  <si>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</si>
  <si>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</si>
  <si>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</si>
  <si>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</si>
  <si>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</si>
  <si>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</si>
  <si>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</si>
  <si>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</si>
  <si>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</si>
  <si>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</si>
  <si>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</si>
  <si>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</si>
  <si>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</si>
  <si>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</si>
  <si>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</si>
  <si>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</si>
  <si>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</si>
  <si>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</si>
  <si>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</si>
  <si>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</si>
  <si>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</si>
  <si>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</si>
  <si>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</si>
  <si>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</si>
  <si>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</si>
  <si>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</si>
  <si>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</si>
  <si>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</si>
  <si>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</si>
  <si>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</si>
  <si>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</si>
  <si>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</si>
  <si>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</si>
  <si>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</si>
  <si>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</si>
  <si>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</si>
  <si>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</si>
  <si>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</si>
  <si>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</si>
  <si>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</si>
  <si>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</si>
  <si>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</si>
  <si>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</si>
  <si>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</si>
  <si>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</si>
  <si>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</si>
  <si>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</si>
  <si>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</si>
  <si>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</si>
  <si>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</si>
  <si>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</si>
  <si>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</si>
  <si>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</si>
  <si>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</si>
  <si>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</si>
  <si>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</si>
  <si>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</si>
  <si>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</si>
  <si>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</si>
  <si>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</si>
  <si>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</si>
  <si>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</si>
  <si>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</si>
  <si>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</si>
  <si>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</si>
  <si>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</si>
  <si>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</si>
  <si>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</si>
  <si>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</si>
  <si>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</si>
  <si>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</si>
  <si>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</si>
  <si>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</si>
  <si>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</si>
  <si>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</si>
  <si>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</si>
  <si>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</si>
  <si>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</si>
  <si>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</si>
  <si>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</si>
  <si>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</si>
  <si>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</si>
  <si>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</si>
  <si>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</si>
  <si>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</si>
  <si>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</si>
  <si>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</si>
  <si>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</si>
  <si>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</si>
  <si>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</si>
  <si>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</si>
  <si>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</si>
  <si>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</si>
  <si>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</si>
  <si>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</si>
  <si>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</si>
  <si>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</si>
  <si>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</si>
  <si>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</si>
  <si>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</si>
  <si>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</si>
  <si>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</si>
  <si>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</si>
  <si>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</si>
  <si>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</si>
  <si>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</si>
  <si>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</si>
  <si>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</si>
  <si>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</si>
  <si>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</si>
  <si>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</si>
  <si>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</si>
  <si>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</si>
  <si>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</si>
  <si>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</si>
  <si>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</si>
  <si>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</si>
  <si>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</si>
  <si>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</si>
  <si>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</si>
  <si>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</si>
  <si>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</si>
  <si>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</si>
  <si>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</si>
  <si>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</si>
  <si>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</si>
  <si>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</si>
  <si>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</si>
  <si>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</si>
  <si>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</si>
  <si>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</si>
  <si>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</si>
  <si>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</si>
  <si>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</si>
  <si>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</si>
  <si>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</si>
  <si>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</si>
  <si>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</si>
  <si>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</si>
  <si>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Prof. Danilo Ercolini</t>
  </si>
  <si>
    <t xml:space="preserve">
Investire nell’empowerment delle risorse umane e migliorare la qualità dei servizi. Monitoraggio e miglioramento servizi a distanza                                                              
Contributo per la parte di competenza alle attività              
 di: mappatura  dei servizi erogati a distanza, pubblicazione on line degli standard di qualità e monitoraggio del grado di soddisfazione dell'utenza         </t>
  </si>
  <si>
    <t>10_2024</t>
  </si>
  <si>
    <t>contributo, per la parte di competenza, al raggiugimento dei target di Ateneo, fissati per questo obiettivo  nell'appendice 3.2.B del PIAO: SI/NO</t>
  </si>
  <si>
    <t>SI:
A) trasmissione entro il 30/6/2024 all'Ufficio Organizzazione e Performance dell'elenco aggiornato dei servizi di competenza della Struttura di afferenza (a fini agevolativi, tale Ufficio trasmette a ciascuna Struttura via PEC, l'elenco dei servizi di competenza che risulta agli atti);
B) trasmissione entro il 30/9/2024 all'Ufficio Organizzazione e Performance del 100% delle carte dei servizi   (i facsimile e l'ulteriore documentazione utile per  completare/aggiornare le schede dei servizi sono resi disponibili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 Struttura di afferenza, le cui carte sono pubblicate sul sito web di Ateneo, nella sezione  SERVIZI EROGATI</t>
  </si>
  <si>
    <t xml:space="preserve">Rafforzamento del livello di tutela dei dati personali.                                                                                   
Aggiornamento del Registro dei trattamenti di Ateneo: 
A) analisi dei dati presenti nel Registro del trattamento dei dati 
B) validazione del Registro del trattamento dei dati </t>
  </si>
  <si>
    <t>A) 100% entro il 18.11.2024 o il diverso termine anticipato definito dal Responsabile di Struttura
B) SI, entro il 16.12.2024</t>
  </si>
  <si>
    <t>2_2024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</si>
  <si>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</si>
  <si>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Dipartimento di Agraria  - Ufficio Gestione Personale non Strutturato </t>
  </si>
  <si>
    <t xml:space="preserve">   </t>
  </si>
  <si>
    <t>Dott.ssa Anna Maria Eleonora Rosaria Intravaja (cat.D)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</si>
</sst>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diagonal/>
    </border>
    <border>
      <left/>
      <right style="thin">
        <color rgb="FF000000"/>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000000"/>
      </left>
      <right style="thin">
        <color auto="1"/>
      </right>
      <top style="thin">
        <color auto="1"/>
      </top>
      <bottom style="thin">
        <color rgb="FF000000"/>
      </bottom>
      <diagonal/>
    </border>
    <border>
      <left style="medium">
        <color auto="1"/>
      </left>
      <right/>
      <top/>
      <bottom/>
      <diagonal/>
    </border>
    <border>
      <left style="thin">
        <color auto="1"/>
      </left>
      <right/>
      <top style="medium">
        <color auto="1"/>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horizontal="center" vertical="center" wrapText="1"/>
      <protection locked="0"/>
    </xf>
    <xf numFmtId="9" fontId="37"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R27"/>
  <sheetViews>
    <sheetView tabSelected="1" zoomScaleSheetLayoutView="90" workbookViewId="0">
      <selection activeCell="D6" sqref="D6:R6"/>
    </sheetView>
  </sheetViews>
  <sheetFormatPr baseColWidth="10" defaultColWidth="11.5" defaultRowHeight="15" customHeight="1" x14ac:dyDescent="0.2"/>
  <cols>
    <col min="1" max="1" width="8.6640625" style="19" customWidth="1"/>
    <col min="2" max="2" width="38.1640625" style="19" customWidth="1"/>
    <col min="3" max="3" width="14.5" style="19" customWidth="1"/>
    <col min="4" max="4" width="64.83203125" style="19" customWidth="1"/>
    <col min="5" max="5" width="32.1640625"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61" t="s">
        <v>0</v>
      </c>
      <c r="C1" s="162"/>
      <c r="D1" s="162"/>
      <c r="E1" s="162"/>
      <c r="F1" s="162"/>
      <c r="G1" s="162"/>
      <c r="H1" s="162"/>
      <c r="I1" s="162"/>
      <c r="J1" s="162"/>
      <c r="K1" s="162"/>
      <c r="L1" s="162"/>
      <c r="M1" s="162"/>
      <c r="N1" s="162"/>
      <c r="O1" s="162"/>
      <c r="P1" s="162"/>
      <c r="Q1" s="162"/>
      <c r="R1" s="163"/>
    </row>
    <row r="2" spans="1:18" ht="17.25" customHeight="1" x14ac:dyDescent="0.2">
      <c r="A2" s="57"/>
      <c r="B2" s="164" t="s">
        <v>1</v>
      </c>
      <c r="C2" s="165"/>
      <c r="D2" s="165"/>
      <c r="E2" s="165"/>
      <c r="F2" s="165"/>
      <c r="G2" s="165"/>
      <c r="H2" s="165"/>
      <c r="I2" s="165"/>
      <c r="J2" s="165"/>
      <c r="K2" s="165"/>
      <c r="L2" s="165"/>
      <c r="M2" s="165"/>
      <c r="N2" s="165"/>
      <c r="O2" s="165"/>
      <c r="P2" s="165"/>
      <c r="Q2" s="165"/>
      <c r="R2" s="166"/>
    </row>
    <row r="3" spans="1:18" ht="15.75" customHeight="1" x14ac:dyDescent="0.2">
      <c r="A3" s="57"/>
      <c r="B3" s="167" t="s">
        <v>2</v>
      </c>
      <c r="C3" s="168"/>
      <c r="D3" s="168"/>
      <c r="E3" s="168"/>
      <c r="F3" s="168"/>
      <c r="G3" s="168"/>
      <c r="H3" s="168"/>
      <c r="I3" s="168"/>
      <c r="J3" s="168"/>
      <c r="K3" s="168"/>
      <c r="L3" s="168"/>
      <c r="M3" s="168"/>
      <c r="N3" s="168"/>
      <c r="O3" s="168"/>
      <c r="P3" s="168"/>
      <c r="Q3" s="168"/>
      <c r="R3" s="169"/>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70" t="s">
        <v>3</v>
      </c>
      <c r="C5" s="170"/>
      <c r="D5" s="155" t="s">
        <v>164</v>
      </c>
      <c r="E5" s="156"/>
      <c r="F5" s="156"/>
      <c r="G5" s="156"/>
      <c r="H5" s="156"/>
      <c r="I5" s="156"/>
      <c r="J5" s="156"/>
      <c r="K5" s="156"/>
      <c r="L5" s="156"/>
      <c r="M5" s="156"/>
      <c r="N5" s="156"/>
      <c r="O5" s="156"/>
      <c r="P5" s="156"/>
      <c r="Q5" s="156"/>
      <c r="R5" s="157"/>
    </row>
    <row r="6" spans="1:18" s="45" customFormat="1" ht="24" customHeight="1" x14ac:dyDescent="0.2">
      <c r="A6" s="58"/>
      <c r="B6" s="170" t="s">
        <v>4</v>
      </c>
      <c r="C6" s="170"/>
      <c r="D6" s="155" t="s">
        <v>179</v>
      </c>
      <c r="E6" s="156"/>
      <c r="F6" s="156"/>
      <c r="G6" s="156"/>
      <c r="H6" s="156"/>
      <c r="I6" s="156"/>
      <c r="J6" s="156"/>
      <c r="K6" s="156"/>
      <c r="L6" s="156"/>
      <c r="M6" s="156"/>
      <c r="N6" s="156"/>
      <c r="O6" s="156"/>
      <c r="P6" s="156"/>
      <c r="Q6" s="156"/>
      <c r="R6" s="157"/>
    </row>
    <row r="7" spans="1:18" s="45" customFormat="1" ht="24.75" customHeight="1" x14ac:dyDescent="0.2">
      <c r="A7" s="58"/>
      <c r="B7" s="171" t="s">
        <v>5</v>
      </c>
      <c r="C7" s="171"/>
      <c r="D7" s="158" t="s">
        <v>168</v>
      </c>
      <c r="E7" s="159"/>
      <c r="F7" s="159"/>
      <c r="G7" s="159"/>
      <c r="H7" s="159"/>
      <c r="I7" s="159"/>
      <c r="J7" s="159"/>
      <c r="K7" s="159"/>
      <c r="L7" s="159"/>
      <c r="M7" s="159"/>
      <c r="N7" s="159"/>
      <c r="O7" s="159"/>
      <c r="P7" s="159"/>
      <c r="Q7" s="159"/>
      <c r="R7" s="160"/>
    </row>
    <row r="8" spans="1:18" s="45" customFormat="1" ht="24.75" customHeight="1" x14ac:dyDescent="0.2">
      <c r="A8" s="58"/>
      <c r="B8" s="171" t="s">
        <v>6</v>
      </c>
      <c r="C8" s="171"/>
      <c r="D8" s="158" t="s">
        <v>177</v>
      </c>
      <c r="E8" s="159"/>
      <c r="F8" s="159"/>
      <c r="G8" s="159"/>
      <c r="H8" s="159"/>
      <c r="I8" s="159"/>
      <c r="J8" s="159"/>
      <c r="K8" s="159"/>
      <c r="L8" s="159"/>
      <c r="M8" s="159"/>
      <c r="N8" s="159"/>
      <c r="O8" s="159"/>
      <c r="P8" s="159"/>
      <c r="Q8" s="159"/>
      <c r="R8" s="160"/>
    </row>
    <row r="9" spans="1:18" ht="15" customHeight="1" x14ac:dyDescent="0.2">
      <c r="A9" s="57"/>
      <c r="B9" s="60"/>
      <c r="C9" s="60"/>
      <c r="D9" s="60"/>
      <c r="E9" s="60"/>
      <c r="F9" s="60"/>
      <c r="G9" s="60"/>
      <c r="H9" s="60"/>
      <c r="I9" s="60"/>
      <c r="J9" s="60"/>
      <c r="K9" s="60"/>
      <c r="L9" s="61"/>
      <c r="M9" s="61"/>
      <c r="N9" s="150"/>
      <c r="O9" s="150"/>
      <c r="P9" s="62"/>
      <c r="Q9" s="154"/>
      <c r="R9" s="154"/>
    </row>
    <row r="10" spans="1:18" ht="28.5" customHeight="1" x14ac:dyDescent="0.2">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2">
      <c r="A11" s="140"/>
      <c r="B11" s="143"/>
      <c r="C11" s="140"/>
      <c r="D11" s="140"/>
      <c r="E11" s="140"/>
      <c r="F11" s="140"/>
      <c r="G11" s="140"/>
      <c r="H11" s="140"/>
      <c r="I11" s="140"/>
      <c r="J11" s="140"/>
      <c r="K11" s="140"/>
      <c r="L11" s="140"/>
      <c r="M11" s="140"/>
      <c r="N11" s="152"/>
      <c r="O11" s="140"/>
      <c r="P11" s="140"/>
      <c r="Q11" s="146"/>
      <c r="R11" s="140"/>
    </row>
    <row r="12" spans="1:18" ht="28.5" customHeight="1" x14ac:dyDescent="0.2">
      <c r="A12" s="141"/>
      <c r="B12" s="144"/>
      <c r="C12" s="141"/>
      <c r="D12" s="141"/>
      <c r="E12" s="141"/>
      <c r="F12" s="141"/>
      <c r="G12" s="141"/>
      <c r="H12" s="141"/>
      <c r="I12" s="141"/>
      <c r="J12" s="141"/>
      <c r="K12" s="141"/>
      <c r="L12" s="141"/>
      <c r="M12" s="141"/>
      <c r="N12" s="153"/>
      <c r="O12" s="141"/>
      <c r="P12" s="141"/>
      <c r="Q12" s="147"/>
      <c r="R12" s="141"/>
    </row>
    <row r="13" spans="1:18" ht="382.25" customHeight="1" x14ac:dyDescent="0.2">
      <c r="A13" s="44" t="s">
        <v>165</v>
      </c>
      <c r="B13" s="132" t="s">
        <v>166</v>
      </c>
      <c r="C13" s="133">
        <v>0.4</v>
      </c>
      <c r="D13" s="134" t="s">
        <v>167</v>
      </c>
      <c r="E13" s="135" t="s">
        <v>178</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25" customHeight="1" x14ac:dyDescent="0.2">
      <c r="A14" s="44" t="s">
        <v>175</v>
      </c>
      <c r="B14" s="132" t="s">
        <v>173</v>
      </c>
      <c r="C14" s="133">
        <v>0.1</v>
      </c>
      <c r="D14" s="134" t="s">
        <v>176</v>
      </c>
      <c r="E14" s="134" t="s">
        <v>174</v>
      </c>
      <c r="F14" s="133"/>
      <c r="G14" s="20"/>
      <c r="H14" s="133"/>
      <c r="I14" s="20"/>
      <c r="J14" s="133"/>
      <c r="K14" s="20"/>
      <c r="L14" s="5"/>
      <c r="M14" s="73" t="str">
        <f t="shared" ref="M14:M17" si="0">IF(L14&gt;0,IF(AND(L14&gt;=0,L14&lt;61),1,IF(AND(L14&gt;=61,L14&lt;81),2,IF(AND(L14&gt;=81,L14&lt;91),3,IF(AND(L14&gt;=91,L14&lt;=100),4)))),"")</f>
        <v/>
      </c>
      <c r="N14" s="15"/>
      <c r="O14" s="17"/>
      <c r="P14" s="18"/>
      <c r="Q14" s="13"/>
      <c r="R14" s="39" t="e">
        <f>#REF!*P14/100</f>
        <v>#REF!</v>
      </c>
    </row>
    <row r="15" spans="1:18" ht="218.5" customHeight="1" x14ac:dyDescent="0.2">
      <c r="A15" s="44" t="s">
        <v>170</v>
      </c>
      <c r="B15" s="132" t="s">
        <v>169</v>
      </c>
      <c r="C15" s="133">
        <v>0.5</v>
      </c>
      <c r="D15" s="134" t="s">
        <v>171</v>
      </c>
      <c r="E15" s="134" t="s">
        <v>172</v>
      </c>
      <c r="F15" s="133"/>
      <c r="G15" s="20"/>
      <c r="H15" s="133"/>
      <c r="I15" s="20"/>
      <c r="J15" s="133"/>
      <c r="K15" s="20"/>
      <c r="L15" s="5"/>
      <c r="M15" s="73" t="str">
        <f t="shared" si="0"/>
        <v/>
      </c>
      <c r="N15" s="15"/>
      <c r="O15" s="17"/>
      <c r="P15" s="13"/>
      <c r="Q15" s="14"/>
      <c r="R15" s="39">
        <f>C14*P15/100</f>
        <v>0</v>
      </c>
    </row>
    <row r="16" spans="1:18" ht="131.5" customHeight="1" x14ac:dyDescent="0.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22</v>
      </c>
      <c r="C18" s="16">
        <f>SUM(C13:C17)</f>
        <v>1</v>
      </c>
      <c r="D18" s="65"/>
      <c r="E18" s="65"/>
      <c r="F18" s="65"/>
      <c r="G18" s="65"/>
      <c r="H18" s="65"/>
      <c r="I18" s="65"/>
      <c r="J18" s="65"/>
      <c r="K18" s="65"/>
      <c r="L18" s="61"/>
      <c r="M18" s="61"/>
      <c r="N18" s="61"/>
      <c r="O18" s="66"/>
      <c r="P18" s="148" t="s">
        <v>23</v>
      </c>
      <c r="Q18" s="149"/>
      <c r="R18" s="40" t="e">
        <f>SUM(R13:R17)</f>
        <v>#REF!</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28"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2">
      <c r="A26" s="57"/>
      <c r="B26" s="137"/>
      <c r="C26" s="138"/>
      <c r="D26" s="138"/>
      <c r="E26" s="138"/>
      <c r="F26" s="138"/>
      <c r="G26" s="138"/>
      <c r="H26" s="138"/>
      <c r="I26" s="138"/>
      <c r="J26" s="138"/>
      <c r="K26" s="138"/>
      <c r="L26" s="69"/>
      <c r="M26" s="138"/>
      <c r="N26" s="138"/>
      <c r="O26" s="138"/>
      <c r="P26" s="138"/>
      <c r="Q26" s="138"/>
      <c r="R26" s="138"/>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F13:K17 B15 C16:E17 B17 E13:E14 B13:D13 B14:C14"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M41"/>
  <sheetViews>
    <sheetView view="pageBreakPreview" topLeftCell="A10" zoomScaleSheetLayoutView="100" workbookViewId="0">
      <selection activeCell="C10" sqref="C10"/>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78" t="s">
        <v>41</v>
      </c>
      <c r="B1" s="179"/>
      <c r="C1" s="179"/>
      <c r="D1" s="179"/>
      <c r="E1" s="179"/>
      <c r="F1" s="179"/>
      <c r="G1" s="179"/>
      <c r="H1" s="179"/>
      <c r="I1" s="179"/>
      <c r="J1" s="179"/>
      <c r="K1" s="179"/>
      <c r="L1" s="179"/>
      <c r="M1" s="180"/>
    </row>
    <row r="2" spans="1:13" s="2" customFormat="1" ht="18.75" customHeight="1" x14ac:dyDescent="0.2">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t="s">
        <v>164</v>
      </c>
      <c r="D4" s="173"/>
      <c r="E4" s="173"/>
      <c r="F4" s="173"/>
      <c r="G4" s="173"/>
      <c r="H4" s="173"/>
      <c r="I4" s="173"/>
      <c r="J4" s="173"/>
      <c r="K4" s="173"/>
      <c r="L4" s="173"/>
      <c r="M4" s="173"/>
    </row>
    <row r="5" spans="1:13" s="2" customFormat="1" ht="16.5" customHeight="1" x14ac:dyDescent="0.2">
      <c r="A5" s="174" t="s">
        <v>4</v>
      </c>
      <c r="B5" s="174"/>
      <c r="C5" s="172" t="s">
        <v>179</v>
      </c>
      <c r="D5" s="173"/>
      <c r="E5" s="173"/>
      <c r="F5" s="173"/>
      <c r="G5" s="173"/>
      <c r="H5" s="173"/>
      <c r="I5" s="173"/>
      <c r="J5" s="173"/>
      <c r="K5" s="173"/>
      <c r="L5" s="173"/>
      <c r="M5" s="173"/>
    </row>
    <row r="6" spans="1:13" s="2" customFormat="1" ht="16.5" customHeight="1" x14ac:dyDescent="0.2">
      <c r="A6" s="175" t="s">
        <v>5</v>
      </c>
      <c r="B6" s="175"/>
      <c r="C6" s="176" t="s">
        <v>168</v>
      </c>
      <c r="D6" s="177"/>
      <c r="E6" s="177"/>
      <c r="F6" s="177"/>
      <c r="G6" s="177"/>
      <c r="H6" s="177"/>
      <c r="I6" s="177"/>
      <c r="J6" s="177"/>
      <c r="K6" s="177"/>
      <c r="L6" s="177"/>
      <c r="M6" s="177"/>
    </row>
    <row r="7" spans="1:13" s="2" customFormat="1" ht="16.5" customHeight="1" x14ac:dyDescent="0.2">
      <c r="A7" s="175" t="s">
        <v>6</v>
      </c>
      <c r="B7" s="175"/>
      <c r="C7" s="176" t="s">
        <v>177</v>
      </c>
      <c r="D7" s="177"/>
      <c r="E7" s="177"/>
      <c r="F7" s="177"/>
      <c r="G7" s="177"/>
      <c r="H7" s="177"/>
      <c r="I7" s="177"/>
      <c r="J7" s="177"/>
      <c r="K7" s="177"/>
      <c r="L7" s="177"/>
      <c r="M7" s="177"/>
    </row>
    <row r="8" spans="1:13" ht="12" thickBot="1" x14ac:dyDescent="0.2">
      <c r="A8" s="70"/>
      <c r="B8" s="70"/>
      <c r="C8" s="70"/>
      <c r="D8" s="70"/>
      <c r="E8" s="70"/>
      <c r="F8" s="70"/>
      <c r="G8" s="70"/>
      <c r="H8" s="70"/>
      <c r="I8" s="70"/>
      <c r="J8" s="70"/>
      <c r="K8" s="70"/>
      <c r="L8" s="70"/>
      <c r="M8" s="70"/>
    </row>
    <row r="9" spans="1:13" s="7" customFormat="1" x14ac:dyDescent="0.2">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2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2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31"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4" x14ac:dyDescent="0.2">
      <c r="A21" s="211"/>
      <c r="B21" s="211"/>
      <c r="C21" s="211"/>
      <c r="D21" s="211"/>
      <c r="E21" s="211"/>
      <c r="F21" s="211"/>
      <c r="G21" s="211"/>
      <c r="H21" s="211"/>
      <c r="I21" s="212"/>
      <c r="J21" s="107" t="s">
        <v>90</v>
      </c>
      <c r="K21" s="213">
        <f>K20/4</f>
        <v>0</v>
      </c>
      <c r="L21" s="108"/>
      <c r="M21" s="109"/>
    </row>
    <row r="22" spans="1:13" ht="16" x14ac:dyDescent="0.2">
      <c r="A22" s="211"/>
      <c r="B22" s="211"/>
      <c r="C22" s="211"/>
      <c r="D22" s="211"/>
      <c r="E22" s="211"/>
      <c r="F22" s="211"/>
      <c r="G22" s="211"/>
      <c r="H22" s="211"/>
      <c r="I22" s="212"/>
      <c r="J22" s="110" t="s">
        <v>91</v>
      </c>
      <c r="K22" s="214"/>
      <c r="L22" s="111"/>
      <c r="M22" s="67"/>
    </row>
    <row r="23" spans="1:13" ht="14" x14ac:dyDescent="0.2">
      <c r="A23" s="112" t="s">
        <v>24</v>
      </c>
      <c r="B23" s="67"/>
      <c r="C23" s="67"/>
      <c r="D23" s="67"/>
      <c r="E23" s="67"/>
      <c r="F23" s="67"/>
      <c r="G23" s="67"/>
      <c r="H23" s="67"/>
      <c r="I23" s="113"/>
      <c r="J23" s="114"/>
      <c r="K23" s="114"/>
      <c r="L23" s="115"/>
      <c r="M23" s="116"/>
    </row>
    <row r="24" spans="1:13" ht="22"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
      <c r="A25" s="121" t="s">
        <v>94</v>
      </c>
      <c r="B25" s="199" t="s">
        <v>95</v>
      </c>
      <c r="C25" s="200"/>
      <c r="D25" s="118" t="s">
        <v>96</v>
      </c>
      <c r="E25" s="67"/>
      <c r="F25" s="67"/>
      <c r="G25" s="67"/>
      <c r="H25" s="67"/>
      <c r="I25" s="207"/>
      <c r="J25" s="122"/>
      <c r="K25" s="208"/>
      <c r="L25" s="123"/>
      <c r="M25" s="116"/>
    </row>
    <row r="26" spans="1:13" ht="11.25" customHeight="1" x14ac:dyDescent="0.2">
      <c r="A26" s="124">
        <v>1</v>
      </c>
      <c r="B26" s="197" t="s">
        <v>97</v>
      </c>
      <c r="C26" s="198"/>
      <c r="D26" s="125" t="s">
        <v>98</v>
      </c>
      <c r="E26" s="67"/>
      <c r="F26" s="67"/>
      <c r="G26" s="67"/>
      <c r="H26" s="67"/>
      <c r="I26" s="207"/>
      <c r="J26" s="122"/>
      <c r="K26" s="208"/>
      <c r="L26" s="123"/>
      <c r="M26" s="116"/>
    </row>
    <row r="27" spans="1:13" ht="11.25" customHeight="1" x14ac:dyDescent="0.2">
      <c r="A27" s="125">
        <v>2</v>
      </c>
      <c r="B27" s="197" t="s">
        <v>99</v>
      </c>
      <c r="C27" s="198"/>
      <c r="D27" s="125" t="s">
        <v>100</v>
      </c>
      <c r="E27" s="67"/>
      <c r="F27" s="67"/>
      <c r="G27" s="67"/>
      <c r="H27" s="67"/>
      <c r="I27" s="207"/>
      <c r="J27" s="122"/>
      <c r="K27" s="208"/>
      <c r="L27" s="123"/>
      <c r="M27" s="116"/>
    </row>
    <row r="28" spans="1:13" ht="14" x14ac:dyDescent="0.2">
      <c r="A28" s="125">
        <v>3</v>
      </c>
      <c r="B28" s="197" t="s">
        <v>101</v>
      </c>
      <c r="C28" s="198"/>
      <c r="D28" s="125" t="s">
        <v>102</v>
      </c>
      <c r="E28" s="67"/>
      <c r="F28" s="67"/>
      <c r="G28" s="67"/>
      <c r="H28" s="67"/>
      <c r="I28" s="67"/>
      <c r="J28" s="67"/>
      <c r="K28" s="67"/>
      <c r="L28" s="67"/>
      <c r="M28" s="116"/>
    </row>
    <row r="29" spans="1:13" ht="14" x14ac:dyDescent="0.2">
      <c r="A29" s="125">
        <v>4</v>
      </c>
      <c r="B29" s="197" t="s">
        <v>103</v>
      </c>
      <c r="C29" s="198"/>
      <c r="D29" s="125" t="s">
        <v>104</v>
      </c>
      <c r="E29" s="67"/>
      <c r="F29" s="67"/>
      <c r="G29" s="67"/>
      <c r="H29" s="67"/>
      <c r="I29" s="67"/>
      <c r="J29" s="67"/>
      <c r="K29" s="126"/>
      <c r="L29" s="67"/>
      <c r="M29" s="116"/>
    </row>
    <row r="30" spans="1:13" ht="57.75" customHeight="1" x14ac:dyDescent="0.15">
      <c r="A30" s="205" t="s">
        <v>105</v>
      </c>
      <c r="B30" s="206"/>
      <c r="C30" s="206"/>
      <c r="D30" s="206"/>
      <c r="E30" s="206"/>
      <c r="F30" s="206"/>
      <c r="G30" s="206"/>
      <c r="H30" s="206"/>
      <c r="I30" s="206"/>
      <c r="J30" s="206"/>
      <c r="K30" s="206"/>
      <c r="L30" s="206"/>
      <c r="M30" s="206"/>
    </row>
    <row r="31" spans="1:13" ht="30.5"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14"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17"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121</v>
      </c>
    </row>
    <row r="2" spans="1:1" ht="13.5" customHeight="1" x14ac:dyDescent="0.2">
      <c r="A2" s="47"/>
    </row>
    <row r="3" spans="1:1" ht="25" customHeight="1" x14ac:dyDescent="0.2">
      <c r="A3" s="47" t="s">
        <v>122</v>
      </c>
    </row>
    <row r="4" spans="1:1" ht="25" customHeight="1" x14ac:dyDescent="0.2">
      <c r="A4" s="47" t="s">
        <v>123</v>
      </c>
    </row>
    <row r="5" spans="1:1" ht="30" customHeight="1" x14ac:dyDescent="0.2">
      <c r="A5" s="47" t="s">
        <v>124</v>
      </c>
    </row>
    <row r="6" spans="1:1" ht="25" customHeight="1" x14ac:dyDescent="0.2">
      <c r="A6" s="47" t="s">
        <v>125</v>
      </c>
    </row>
    <row r="7" spans="1:1" ht="12" customHeight="1" x14ac:dyDescent="0.2">
      <c r="A7" s="47"/>
    </row>
    <row r="8" spans="1:1" ht="25" customHeight="1" x14ac:dyDescent="0.2">
      <c r="A8" s="48" t="s">
        <v>126</v>
      </c>
    </row>
    <row r="9" spans="1:1" ht="15" x14ac:dyDescent="0.2">
      <c r="A9" s="49" t="s">
        <v>127</v>
      </c>
    </row>
    <row r="10" spans="1:1" ht="15" x14ac:dyDescent="0.2">
      <c r="A10" s="49" t="s">
        <v>128</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129</v>
      </c>
    </row>
    <row r="18" spans="1:1" ht="45" x14ac:dyDescent="0.2">
      <c r="A18" s="49" t="s">
        <v>130</v>
      </c>
    </row>
    <row r="19" spans="1:1" ht="15" x14ac:dyDescent="0.2">
      <c r="A19" s="49" t="s">
        <v>131</v>
      </c>
    </row>
    <row r="20" spans="1:1" ht="15" x14ac:dyDescent="0.2">
      <c r="A20" s="49" t="s">
        <v>132</v>
      </c>
    </row>
    <row r="21" spans="1:1" ht="15" x14ac:dyDescent="0.2">
      <c r="A21" s="49" t="s">
        <v>133</v>
      </c>
    </row>
    <row r="22" spans="1:1" ht="15" x14ac:dyDescent="0.2">
      <c r="A22" s="49" t="s">
        <v>134</v>
      </c>
    </row>
    <row r="23" spans="1:1" ht="15" x14ac:dyDescent="0.2">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3"/>
  <sheetViews>
    <sheetView topLeftCell="A7" zoomScaleSheetLayoutView="100" workbookViewId="0">
      <selection activeCell="C4" sqref="C4:L4"/>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
      <c r="A6" s="51" t="s">
        <v>143</v>
      </c>
      <c r="B6" s="220" t="s">
        <v>144</v>
      </c>
      <c r="C6" s="221"/>
      <c r="D6" s="221"/>
      <c r="E6" s="221"/>
      <c r="F6" s="221"/>
      <c r="G6" s="221"/>
      <c r="H6" s="221"/>
      <c r="I6" s="221"/>
      <c r="J6" s="221"/>
      <c r="K6" s="221"/>
      <c r="L6" s="222"/>
    </row>
    <row r="7" spans="1:12" s="19" customFormat="1" ht="69.75" customHeight="1" x14ac:dyDescent="0.2">
      <c r="A7" s="51" t="s">
        <v>145</v>
      </c>
      <c r="B7" s="220" t="s">
        <v>146</v>
      </c>
      <c r="C7" s="221"/>
      <c r="D7" s="221"/>
      <c r="E7" s="221"/>
      <c r="F7" s="221"/>
      <c r="G7" s="221"/>
      <c r="H7" s="221"/>
      <c r="I7" s="221"/>
      <c r="J7" s="221"/>
      <c r="K7" s="221"/>
      <c r="L7" s="222"/>
    </row>
    <row r="8" spans="1:12" s="19" customFormat="1" ht="157.5" customHeight="1" x14ac:dyDescent="0.2">
      <c r="A8" s="51" t="s">
        <v>147</v>
      </c>
      <c r="B8" s="223" t="s">
        <v>148</v>
      </c>
      <c r="C8" s="221"/>
      <c r="D8" s="221"/>
      <c r="E8" s="221"/>
      <c r="F8" s="221"/>
      <c r="G8" s="221"/>
      <c r="H8" s="221"/>
      <c r="I8" s="221"/>
      <c r="J8" s="221"/>
      <c r="K8" s="221"/>
      <c r="L8" s="222"/>
    </row>
    <row r="9" spans="1:12" s="19" customFormat="1" ht="70.5" customHeight="1" x14ac:dyDescent="0.2">
      <c r="A9" s="51" t="s">
        <v>149</v>
      </c>
      <c r="B9" s="220"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
      <c r="A11" s="52" t="s">
        <v>151</v>
      </c>
      <c r="B11" s="224" t="s">
        <v>161</v>
      </c>
      <c r="C11" s="221"/>
      <c r="D11" s="221"/>
      <c r="E11" s="221"/>
      <c r="F11" s="221"/>
      <c r="G11" s="221"/>
      <c r="H11" s="221"/>
      <c r="I11" s="221"/>
      <c r="J11" s="221"/>
      <c r="K11" s="221"/>
      <c r="L11" s="222"/>
    </row>
    <row r="12" spans="1:12" s="19" customFormat="1" ht="61.5" customHeight="1" x14ac:dyDescent="0.2">
      <c r="A12" s="52" t="s">
        <v>152</v>
      </c>
      <c r="B12" s="224" t="s">
        <v>153</v>
      </c>
      <c r="C12" s="221"/>
      <c r="D12" s="221"/>
      <c r="E12" s="221"/>
      <c r="F12" s="221"/>
      <c r="G12" s="221"/>
      <c r="H12" s="221"/>
      <c r="I12" s="221"/>
      <c r="J12" s="221"/>
      <c r="K12" s="221"/>
      <c r="L12" s="222"/>
    </row>
    <row r="13" spans="1:12" s="19" customFormat="1" ht="151.5" customHeight="1" x14ac:dyDescent="0.2">
      <c r="A13" s="52" t="s">
        <v>154</v>
      </c>
      <c r="B13" s="224" t="s">
        <v>155</v>
      </c>
      <c r="C13" s="221"/>
      <c r="D13" s="221"/>
      <c r="E13" s="221"/>
      <c r="F13" s="221"/>
      <c r="G13" s="221"/>
      <c r="H13" s="221"/>
      <c r="I13" s="221"/>
      <c r="J13" s="221"/>
      <c r="K13" s="221"/>
      <c r="L13" s="222"/>
    </row>
    <row r="14" spans="1:12" ht="14" x14ac:dyDescent="0.2">
      <c r="A14" s="225"/>
      <c r="B14" s="226"/>
      <c r="C14" s="226"/>
      <c r="D14" s="226"/>
      <c r="E14" s="226"/>
      <c r="F14" s="226"/>
      <c r="G14" s="226"/>
      <c r="H14" s="226"/>
      <c r="I14" s="226"/>
      <c r="J14" s="226"/>
      <c r="K14" s="226"/>
      <c r="L14" s="227"/>
    </row>
    <row r="15" spans="1:12" s="19" customFormat="1" ht="126.75" customHeight="1" x14ac:dyDescent="0.2">
      <c r="A15" s="53" t="s">
        <v>156</v>
      </c>
      <c r="B15" s="228" t="s">
        <v>157</v>
      </c>
      <c r="C15" s="229"/>
      <c r="D15" s="229"/>
      <c r="E15" s="229"/>
      <c r="F15" s="229"/>
      <c r="G15" s="229"/>
      <c r="H15" s="229"/>
      <c r="I15" s="229"/>
      <c r="J15" s="229"/>
      <c r="K15" s="229"/>
      <c r="L15" s="229"/>
    </row>
    <row r="16" spans="1:12" s="55" customFormat="1" ht="65.25" customHeight="1" x14ac:dyDescent="0.15">
      <c r="A16" s="56" t="s">
        <v>158</v>
      </c>
      <c r="B16" s="235" t="s">
        <v>159</v>
      </c>
      <c r="C16" s="236"/>
      <c r="D16" s="236"/>
      <c r="E16" s="236"/>
      <c r="F16" s="236"/>
      <c r="G16" s="236"/>
      <c r="H16" s="236"/>
      <c r="I16" s="236"/>
      <c r="J16" s="236"/>
      <c r="K16" s="236"/>
      <c r="L16" s="237"/>
    </row>
    <row r="17" spans="1:12" s="55" customFormat="1" ht="22.5" customHeight="1" x14ac:dyDescent="0.15">
      <c r="A17" s="54"/>
      <c r="B17" s="216" t="s">
        <v>160</v>
      </c>
      <c r="C17" s="216"/>
      <c r="D17" s="216"/>
      <c r="E17" s="216"/>
      <c r="F17" s="216"/>
      <c r="G17" s="216"/>
      <c r="H17" s="216"/>
      <c r="I17" s="216"/>
      <c r="J17" s="216"/>
      <c r="K17" s="216"/>
      <c r="L17" s="216"/>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Scheda Ass,Mon,Sint_Obiettivi</vt:lpstr>
      <vt:lpstr>Scheda Comportamenti D_con Inc</vt:lpstr>
      <vt:lpstr>RELAZIONE DI SINTESI</vt:lpstr>
      <vt:lpstr>Istruzioni Compilazione</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 La Storia</cp:lastModifiedBy>
  <cp:revision/>
  <cp:lastPrinted>2024-04-11T06:16:24Z</cp:lastPrinted>
  <dcterms:created xsi:type="dcterms:W3CDTF">2015-02-09T10:02:19Z</dcterms:created>
  <dcterms:modified xsi:type="dcterms:W3CDTF">2024-04-15T08:48:45Z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